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20" yWindow="360" windowWidth="17475" windowHeight="9255"/>
  </bookViews>
  <sheets>
    <sheet name="Übersicht" sheetId="1" r:id="rId1"/>
  </sheets>
  <externalReferences>
    <externalReference r:id="rId2"/>
  </externalReferences>
  <definedNames>
    <definedName name="activités_ext">[1]Tabelle1!$B$65:$B$68</definedName>
    <definedName name="ext_Aktivitäten">Übersicht!$B$64:$B$67</definedName>
    <definedName name="ja_nein">Übersicht!$B$60:$B$61</definedName>
    <definedName name="oui_non">[1]Tabelle1!$B$61:$B$62</definedName>
  </definedNames>
  <calcPr calcId="145621"/>
</workbook>
</file>

<file path=xl/calcChain.xml><?xml version="1.0" encoding="utf-8"?>
<calcChain xmlns="http://schemas.openxmlformats.org/spreadsheetml/2006/main">
  <c r="D28" i="1" l="1"/>
  <c r="D21" i="1"/>
  <c r="D27" i="1"/>
  <c r="D55" i="1"/>
  <c r="D54" i="1"/>
  <c r="D53" i="1"/>
  <c r="D52" i="1"/>
  <c r="D51" i="1"/>
  <c r="D50" i="1"/>
  <c r="D49" i="1"/>
  <c r="D48" i="1"/>
  <c r="D47" i="1"/>
  <c r="D46" i="1"/>
  <c r="D45" i="1"/>
  <c r="D44" i="1"/>
  <c r="D43" i="1"/>
  <c r="D42" i="1"/>
  <c r="D41" i="1"/>
  <c r="D40" i="1"/>
  <c r="D39" i="1"/>
  <c r="D38" i="1"/>
  <c r="D37" i="1"/>
  <c r="D36" i="1"/>
  <c r="D35" i="1"/>
  <c r="D34" i="1"/>
  <c r="D33" i="1"/>
  <c r="D32" i="1"/>
  <c r="D31" i="1"/>
  <c r="D30" i="1"/>
  <c r="D29" i="1"/>
  <c r="D26" i="1"/>
  <c r="D25" i="1"/>
  <c r="D5" i="1"/>
  <c r="D22" i="1"/>
  <c r="D12" i="1"/>
  <c r="D15" i="1"/>
  <c r="D8" i="1"/>
  <c r="D9" i="1"/>
  <c r="D6" i="1"/>
</calcChain>
</file>

<file path=xl/sharedStrings.xml><?xml version="1.0" encoding="utf-8"?>
<sst xmlns="http://schemas.openxmlformats.org/spreadsheetml/2006/main" count="1215" uniqueCount="445">
  <si>
    <t>ja</t>
  </si>
  <si>
    <t>nein</t>
  </si>
  <si>
    <t>Bemerkungen</t>
  </si>
  <si>
    <t>AG</t>
  </si>
  <si>
    <t>AI</t>
  </si>
  <si>
    <t>AR</t>
  </si>
  <si>
    <t>BL</t>
  </si>
  <si>
    <t>BS</t>
  </si>
  <si>
    <t>FR</t>
  </si>
  <si>
    <t>GE</t>
  </si>
  <si>
    <t>GL</t>
  </si>
  <si>
    <t>GR</t>
  </si>
  <si>
    <t>JU</t>
  </si>
  <si>
    <t>NE</t>
  </si>
  <si>
    <t>NW</t>
  </si>
  <si>
    <t>OW</t>
  </si>
  <si>
    <t>SG</t>
  </si>
  <si>
    <t>SH</t>
  </si>
  <si>
    <t>SZ</t>
  </si>
  <si>
    <t>TG</t>
  </si>
  <si>
    <t>TI</t>
  </si>
  <si>
    <t>UR</t>
  </si>
  <si>
    <t>VD</t>
  </si>
  <si>
    <t>VS</t>
  </si>
  <si>
    <t>ZG</t>
  </si>
  <si>
    <t>ZH</t>
  </si>
  <si>
    <t>siehe Agenda www.psychische-gesundheit-zug.ch und Weiteres</t>
  </si>
  <si>
    <t>Michèle Bowley</t>
  </si>
  <si>
    <t>irene.renz@bl.ch</t>
  </si>
  <si>
    <t>Remarques</t>
  </si>
  <si>
    <t>non</t>
  </si>
  <si>
    <t>oui</t>
  </si>
  <si>
    <t>Oui, à savoir les suivantes:</t>
  </si>
  <si>
    <t>divers partenaires qui font diverses activités</t>
  </si>
  <si>
    <t>10.10 journée organisée par l'AFAAP en collaboration romande (CORAASP) action spécifique pour les alémaniques</t>
  </si>
  <si>
    <t>non financé par le canton</t>
  </si>
  <si>
    <t>aef, rfsm</t>
  </si>
  <si>
    <t>rfsm</t>
  </si>
  <si>
    <t>reper, rfsm</t>
  </si>
  <si>
    <t>rfsm, AFAAP, reper</t>
  </si>
  <si>
    <t>afaap, rfsm</t>
  </si>
  <si>
    <t>rfsm, afaap</t>
  </si>
  <si>
    <t>rfsm/AFAAP</t>
  </si>
  <si>
    <t>jedoch abgeschlossen</t>
  </si>
  <si>
    <t>Gesund Altern in … (GAZ)</t>
  </si>
  <si>
    <t>in Schulen</t>
  </si>
  <si>
    <t>Mais alliance pour la promotion de la santé mentale et la prévention de la détresse existentielle (www.revs.ch)</t>
  </si>
  <si>
    <t>Mise en réseau des partenaires, formation/sensibilisation, communication, développement et recherche</t>
  </si>
  <si>
    <t>Activité continue depuis 2006</t>
  </si>
  <si>
    <t>Réseau Entraide Valais</t>
  </si>
  <si>
    <t>www.revs.ch</t>
  </si>
  <si>
    <t>Oui, mais nous n'avons pas la vue d'ensemble</t>
  </si>
  <si>
    <t>Campagne qui cible tous les âges</t>
  </si>
  <si>
    <t>Alliance genevoise contre la dépression</t>
  </si>
  <si>
    <t>2011-2015</t>
  </si>
  <si>
    <t>Ce public est atteint par l'intermédiaire des partenaires de l'Alliance (Office cantonal de l'emploi, médecins, pharmacies, ou autres professionnels-relais)</t>
  </si>
  <si>
    <t>Ce public est atteint par l'intermédiaire des partenaires de l'Alliance (Hospice général, Croix Rouge, Camarada, Caritas) ou d'autres professionnels-relais, tel que les pharmacies.</t>
  </si>
  <si>
    <t>Ce public est atteint par l'intermédiaire de l'Office cantonal de l'inspection et des relations de travail  (OCIRT) et la Fédération des entreprises romandes (FER).</t>
  </si>
  <si>
    <t>Ce public est atteint par l'intermédiaire des associations Dialogai, Lestime, Camarada, Caritas, Trajectoires.</t>
  </si>
  <si>
    <t>Ce public est atteint par l'intermédiaire des médecins (généralistes, internistes, pédiatres, gynécologues, psychologues), l'association des médecins genevois (AMG), l'association genevoise des psychologues (AGPsy) et l'association Trajectoires</t>
  </si>
  <si>
    <t>-</t>
  </si>
  <si>
    <t xml:space="preserve">Nadia Rilliet </t>
  </si>
  <si>
    <t>nadia.rilliet@vd.ch</t>
  </si>
  <si>
    <t>Ja, nämlich Folgende:</t>
  </si>
  <si>
    <t>Bernadette Würsch</t>
  </si>
  <si>
    <t>bernadette.wuersch@lu.ch</t>
  </si>
  <si>
    <t>bildet die Situation unseres Programms nicht vollständig ab. Wohnbereiche werden zwar nicht explizit berücksichtigt, sind aber im Sozialbereich Gemeinde implizit enthalten</t>
  </si>
  <si>
    <t xml:space="preserve">LU </t>
  </si>
  <si>
    <t>Ja, Details auf Anfrage</t>
  </si>
  <si>
    <t>Judith Hübscher Stettler</t>
  </si>
  <si>
    <t>judith.huebscher@tg.ch</t>
  </si>
  <si>
    <t>geplant</t>
  </si>
  <si>
    <t>keine spezifischen Angebote</t>
  </si>
  <si>
    <t>Oui, détails sur demande</t>
  </si>
  <si>
    <t>Activités prévues dans le cadre du plan d'action cantonal, mais pas encore de mesures concrètes systématiques. Cependant, des organismes hors de l'administration sont actifs dans ce domaine.</t>
  </si>
  <si>
    <t>Plusieurs objectifs du plan d'action prévoient des mesures qui concernent les personnes atteintes de troubles psychiques (p.ex. accès et qualité des soins, maitien de l'insertion et réinsertion, soutien aux groupes d'entraide).</t>
  </si>
  <si>
    <t>Fortbildungen der Klinik für Psychiatrie und Psychotherapie</t>
  </si>
  <si>
    <t>ab Herbst 2013, nur das Material für Sensibilisierung, falls die nationale Kampagne nicht zustande kommt</t>
  </si>
  <si>
    <t>10.10.</t>
  </si>
  <si>
    <t>Wir sind nicht grundsätzlich gegen eine Kooperation, haben aber das Problem, dass Alles Gute Basel seit 2007 existiert und mittlerweile zu einer Marke geworden ist welche das Gesundheitsdepartement repräsentiert. Aus diesem Grund werden wir diese Kampagne sicher aufrecht erhalten. Da es bereits eine Parallelkampagne in BS gibt, fände ich eine 3. Kampagne zu viel.</t>
  </si>
  <si>
    <t>http://www.hallo-ich-bin-ein-mensch.ch</t>
  </si>
  <si>
    <t>Strategie zur Förderung psychischer Gesundheit</t>
  </si>
  <si>
    <t>2013/14</t>
  </si>
  <si>
    <t>Beteiligte u.a. BBgD, Résiste, Berner Gesundheit, UPD etc.</t>
  </si>
  <si>
    <t xml:space="preserve">BE </t>
  </si>
  <si>
    <t>Total</t>
  </si>
  <si>
    <t>1 h für Ihre Gesundheit, 10 Schritte in Migrationsvereinen</t>
  </si>
  <si>
    <t>weitere Projekte (siehe Bsp. von Zürcher Projekten im Grundlagenbericht)</t>
  </si>
  <si>
    <t>Ja</t>
  </si>
  <si>
    <t>Nein</t>
  </si>
  <si>
    <t>Jeweils im Herbst Aktionstage Psychische Gesundheit (thematisch sehr breit) und Weiterführung Bündnis gegen Depression.
Pro Jahr 1 Schwerpunktthema im Rahmen des kantonalen Aktionsprogramms Psychische Gesundheit mit diversen Aktivitäten gemäss 4-Ebenen-Programm des Bündnisses. Umsetzung durch den Verein 'Interessensgemeinschaft Psychische Gesundheit Kanton Solothurn', welcher per November 2012 gegründet wird, in Zusammenarbeit mit dem Gesundheitsamt.</t>
  </si>
  <si>
    <t>Solothurner Bündnis gegen Depression</t>
  </si>
  <si>
    <t>Seit Februar 2011</t>
  </si>
  <si>
    <t>Kantonales Aktionsprogramm Psychische Gesundheit wird in Zusammenarbeit mit diversen verwaltungs-externen Institutionen umgesetzt: Solodaris Stiftung, Pro Infirmis Kanton Solothurn, Psychiatrische Dienste/Solothurner Spitäler AG soH, Verein Stress Management =&gt; bilden den Vorstand des Vereins Interessensgemeinschaft Psychische Gesundheit Kanton Solothurn</t>
  </si>
  <si>
    <t>Sehr enge Zusammenarbeit zwischen diesen Institutionen und dem Gesundheitsamt</t>
  </si>
  <si>
    <t>Mitglieder des Vereins können alle Personen oder Institutionen werden, die sich für die Förderung des psychischen Gesundheit, die Prävention psychischer Krankheiten und der Integration von Betroffenen engagieren. Dadurch enge Zusammenarbeit mit diversen Multiplikatoren.</t>
  </si>
  <si>
    <t xml:space="preserve">SO </t>
  </si>
  <si>
    <t>psychische Gesundheit im Sozialamt</t>
  </si>
  <si>
    <t>keine personellen und finanziellen Ressourcen</t>
  </si>
  <si>
    <t>Nein, unseres Wissens keine</t>
  </si>
  <si>
    <t>Etienne Barbara</t>
  </si>
  <si>
    <t>barbara.etienne@nw.ch</t>
  </si>
  <si>
    <t>April 2013 bis Programmende (31.12.15)</t>
  </si>
  <si>
    <t>Susanne Berchtold</t>
  </si>
  <si>
    <t>susanne.berchtold@gesundheitsfoederung-uri.ch</t>
  </si>
  <si>
    <t>Engler Jürg</t>
  </si>
  <si>
    <t>juerg.engler@sg.ch</t>
  </si>
  <si>
    <t>fehlende Ressourcen</t>
  </si>
  <si>
    <t>Kantonsarzt Dr. J. Häggi</t>
  </si>
  <si>
    <t>juerg.haeggi@ktsh.ch</t>
  </si>
  <si>
    <t>Ja, wir haben aber keinen Überblick</t>
  </si>
  <si>
    <t>ev.  Programm zur Psychischen gesundheit von Kindern</t>
  </si>
  <si>
    <t>2014 / 2015</t>
  </si>
  <si>
    <t>für 6 Jahre</t>
  </si>
  <si>
    <t>St. Galler Bündnis gegen Depression &amp; Ostschweizer Forum für Psychische Gesundheit</t>
  </si>
  <si>
    <t>BgD bis Nov 2014 / Forum offen</t>
  </si>
  <si>
    <t>Als Angehörige</t>
  </si>
  <si>
    <t>?</t>
  </si>
  <si>
    <t>nur Programm für Mitarbeiter</t>
  </si>
  <si>
    <t>Programm läuft</t>
  </si>
  <si>
    <t>aber keine finanziellen od. pers. Ressourcen vorhanden</t>
  </si>
  <si>
    <t>durch das Integrtaionsprogramm</t>
  </si>
  <si>
    <t>Bildungsbereich</t>
  </si>
  <si>
    <t>VIA</t>
  </si>
  <si>
    <t>Integrationsprogramm</t>
  </si>
  <si>
    <t>Schwerpunktprogramm 2013-2016</t>
  </si>
  <si>
    <t xml:space="preserve">Aktionstage, Netzwerktreffen, Systematisierung der Angebote </t>
  </si>
  <si>
    <t>Herbst 2014</t>
  </si>
  <si>
    <t>Müller Vilma</t>
  </si>
  <si>
    <t>vilma.mueller@ag.ch</t>
  </si>
  <si>
    <t>in Arbeit</t>
  </si>
  <si>
    <t>nur einzelne Übergangsphasen</t>
  </si>
  <si>
    <t>ist zu optimieren</t>
  </si>
  <si>
    <t>Lücke im ausserschulischen Bereich ist erkannt</t>
  </si>
  <si>
    <t>neue Strategie "Psychische Gesundheit im Kanton Zug 2013 - 2020" seit Dez. 2013</t>
  </si>
  <si>
    <t>http://kein-tabu.ch/</t>
  </si>
  <si>
    <t>2013 - 2017</t>
  </si>
  <si>
    <t>michele.bowley@zg.ch</t>
  </si>
  <si>
    <t>nicht systematisch</t>
  </si>
  <si>
    <t>FemmesTische und zu 10 Schritte</t>
  </si>
  <si>
    <t>wird neben Business-Lunches verwaltungsintern ausgebaut.</t>
  </si>
  <si>
    <t xml:space="preserve">BBgD, Résiste, Berner Aktionsbündnis psychische Gesundheit, Plattform psy.ch </t>
  </si>
  <si>
    <t>Im Rahmen der Aktionstage in sehr beschränktem Umfang</t>
  </si>
  <si>
    <t>Initiiert durch Verbund von Leistungserbringern</t>
  </si>
  <si>
    <t>10. Okt. bis 10. Nov. 2014</t>
  </si>
  <si>
    <t>finanzielle Mittel</t>
  </si>
  <si>
    <t>Aktionstage, Aktionsbündnis, 10.9., 10.10.</t>
  </si>
  <si>
    <t>Koordination über KBK, BBgD</t>
  </si>
  <si>
    <t>Plus Leistungsverträge: BBgD, Résiste, igs (Plattform psy.ch), Berner Gesundheit: rund 300'000.-; &amp; LV KBK 40%-Stelle; ohne ambulante und stationäre Versorgung</t>
  </si>
  <si>
    <t>Sabine Schläppi und ab 1.5.2014 Cornelia Waser</t>
  </si>
  <si>
    <t>sabine.schlaeppi@gef.be.ch, cornelia.waser@gef.be.ch</t>
  </si>
  <si>
    <t>Aktionstage</t>
  </si>
  <si>
    <t>Leistungserbringer</t>
  </si>
  <si>
    <t>im Auf-/Ausbau</t>
  </si>
  <si>
    <t>La santé mentale est déjà une priorité du plan général de prévention et promotion de la santé. Le plan de législature 2012-2016 précise qu'un plan cantonal en matière de santé mentale va être élaboré. Ue projet d'élaboration d'un plan canton en matière de santé mentale est actuellement en cours d'élaboration</t>
  </si>
  <si>
    <t>activités Réseau fribourgeois santé mentale (soins), et sous l'angle prévention et promotion de la santé AFAAP, RFSM, PrésuiFRi, REPER, AEF…(plus projets soutenus)</t>
  </si>
  <si>
    <t>Engagement d'une coordinatrice cantonale à 20% depuis mars 2013</t>
  </si>
  <si>
    <t>Plusieurs activités de sensibilisation menées par les partenaires: alcool et violence (Association Ex-pression); Journée Schizophrénies 2013 (AFAAP, RFSM plate-forme proches, Profamille Fribourg); semaine de Dialogue alcool en 2013 (REPER, Torry, Tremplin, Suchtpräventionstelle,  Radeau,  Ville de Fribourg, OCN)</t>
  </si>
  <si>
    <t>Une campagne nationale devrait être portée et financée par le niveau national pour permettre à tous les cantons d'y participer</t>
  </si>
  <si>
    <t>pas de moyens financiers</t>
  </si>
  <si>
    <t>Trialogues organisées par l'AFAAP et ProFamille</t>
  </si>
  <si>
    <t>Journée organisées par PréSuiFri</t>
  </si>
  <si>
    <t>moyens attribués dans les mandats de prestation et les projets</t>
  </si>
  <si>
    <t>Fabienne Plancherel</t>
  </si>
  <si>
    <t>Coordinatrice du plan cantonal de promotion de la santé mentale</t>
  </si>
  <si>
    <t>fabienne.plancherel.ssp@fr.ch</t>
  </si>
  <si>
    <t>Journée Schizophrénies 2013 (AFAAP, RFSM plate-forme proches, Profamille Fribourg)
Journée PréSuiFri
Campagne alcool et violence (Ex-pression)</t>
  </si>
  <si>
    <t>Objectif de destigmatisation inscrit dans le plan cantonal de prévention et promotion de la santé / Mandat de prestation avec AFAAP</t>
  </si>
  <si>
    <t>Trialogue romand organisé par l'AFAAP, RFSM, APF 3 réunions annuelles. Trialogue alémanique dès automne 2012
Charte de proches (AFAAP, RFSM plate-forme proches, Profamille Fribourg)
Plate-forme proche du RFSM (soutien et formations)</t>
  </si>
  <si>
    <t>PréSuiFri</t>
  </si>
  <si>
    <t>rfsm, reper, AEF</t>
  </si>
  <si>
    <t>à voir dans le cadre du projet Senior + (prise en charge personne âgée)</t>
  </si>
  <si>
    <t>projet "santé en entreprises" en cours avec les Ligues de la santé ; lien Senior+; plate-forme jeunes</t>
  </si>
  <si>
    <t>Concept cantonal santé à l'école accepté en octobre 2013 par le CE</t>
  </si>
  <si>
    <t>Umfassender Grundlagenbericht liegt vor (2012)</t>
  </si>
  <si>
    <t>WIKIP, ZInEP, Vorbereitungen Suizidprävention</t>
  </si>
  <si>
    <t>Sensibilisierungskampagne (psychische Störungen),  Suizidprävention</t>
  </si>
  <si>
    <t>in Aufbau siehe oben</t>
  </si>
  <si>
    <t>2014 bis 2016</t>
  </si>
  <si>
    <t>wikip (Winterthurer Präventions- und Versorgungsprojekt für Kinder psychisch kranker Eltern), ZInEP (Zürcher Impuslprogramm zur nachhaltigen Entwicklung der Psychiatrie)</t>
  </si>
  <si>
    <t>IPW (Integrierte Psychiatrie Winterthur), PUK (Psychiatrische Universitätsklinik</t>
  </si>
  <si>
    <t>Marie-Eve Cousin (Roland Stähli)</t>
  </si>
  <si>
    <t>me.cousin@ifspm.uzh.ch</t>
  </si>
  <si>
    <t>Teilweise</t>
  </si>
  <si>
    <t>siehe WIKIP</t>
  </si>
  <si>
    <t>teilweise (Präventionstag zum Thema Stress)</t>
  </si>
  <si>
    <t>es wird viel gemacht in der Suchtprävention</t>
  </si>
  <si>
    <t>Informationsaustausch bzügl. Suizidprävention auf Bundesebene</t>
  </si>
  <si>
    <t>ausser Suchtprävention</t>
  </si>
  <si>
    <t>ausser Massnahmen der PUK für Verwitwete</t>
  </si>
  <si>
    <t>ausser Suizidrapporte Zürich und Winterthur</t>
  </si>
  <si>
    <t>ausser Zürcher Preis für Gesundheitsförderung im Betrieb</t>
  </si>
  <si>
    <t>Suchtprävention, Informationsmaterial Suizidprävention in schulischen Kontext</t>
  </si>
  <si>
    <t>Journées de la schizophrénie (17-24 mars), Illumination de la Cathédrale à l'occasion de la Journée mondiale de sensibilisation à l'autisme (2 avril), Campagne de l'Association Stop Suicide, le 10 septembre</t>
  </si>
  <si>
    <t>Soutien du canton (Association Journées de la schizophrénie, Journée mondiale sur l'Autisme)</t>
  </si>
  <si>
    <t>Programme sur les Proches Aidants (autre service de l'Etat : Service des assurances sociales et de l'hébergement)</t>
  </si>
  <si>
    <t>Soutien aux associations STOP SUICIDE, La Main Tendue, TEL ME, ABA
Projet de prévention ciblée du suicide auprès des suicidants arrivés aux urgences somatiques</t>
  </si>
  <si>
    <t>Soutien à Pro Mente Sana romandie</t>
  </si>
  <si>
    <t xml:space="preserve">Mandant d'étude sur « Scolarisation et suivi pédagogique et pédopsychiatrique des enfants 
souffrant de troubles envahissants du développement (TED) » ; Amélioration de la gestion des lits d'urgences pédopsychiatriques ; Renforcement de la pédopsychiatrie de liaison dans les foyers socio-éducatifs
</t>
  </si>
  <si>
    <t>Renforcement de la psychiatrie de liaison dans les EMS</t>
  </si>
  <si>
    <t>Soutien au programme RESSORT (Réseau de Soutien et d’Orientation vers le Travail)</t>
  </si>
  <si>
    <t xml:space="preserve">Unité Psy&amp;Migrants, Centre Hospitalier Universitaire Vaudois (CHUV) ; Renforcement de la psychiatrie de liaison avec les foyers EVAM (établissement vaudois d'accueil des migrants) </t>
  </si>
  <si>
    <t>Soutien à la formation "Faire face au risque suicidaire" des répondants du 143 (La Main Tendue)</t>
  </si>
  <si>
    <t>Soutien à ABA (association boulimie - anoerxie) et Pro Mente Sana romandie</t>
  </si>
  <si>
    <t xml:space="preserve">www.vd.ch/psychiatrie, www.vd.ch/sante-mentale, www.vd.ch/filiere-psy </t>
  </si>
  <si>
    <t>"10 Schritte für psychische Gesundheit"</t>
  </si>
  <si>
    <t>Infoveranstaltung zum 10.10.</t>
  </si>
  <si>
    <t xml:space="preserve">ja </t>
  </si>
  <si>
    <t xml:space="preserve">Brain-Festival: 3-tägige öffentliche Veranstaltung. Zielgruppen: Schülerinnen und Schüler sowie für Erwachsene. </t>
  </si>
  <si>
    <t>Vorgesehen in der nächsten Strategieplanung</t>
  </si>
  <si>
    <t xml:space="preserve">Strategieplanung ab 2015. </t>
  </si>
  <si>
    <t>Ist nicht in der aktuellen Strategie enthalten.</t>
  </si>
  <si>
    <t>Zellweger Verena</t>
  </si>
  <si>
    <t>verena.zellweger@ow.ch</t>
  </si>
  <si>
    <t>(noch) keine Aktivitäten</t>
  </si>
  <si>
    <t>BGM in der kant. Verwaltung</t>
  </si>
  <si>
    <t xml:space="preserve">Strategie folgt </t>
  </si>
  <si>
    <t>Leistungsauftrag an Perspektive TG</t>
  </si>
  <si>
    <t>psychische Gesundheit als Querschittthema in allen Programmen verankern, Guter Start ins Kinderleben</t>
  </si>
  <si>
    <t xml:space="preserve">weitere im Leistungskatalog (LK) an die Perspektive defniert </t>
  </si>
  <si>
    <t>Projekt abgschlossen, Netzwerkpflege u. Websiteaktualisierung im Rahmen LK mit PTG</t>
  </si>
  <si>
    <t>Massnahmen im Rahmen des LK</t>
  </si>
  <si>
    <t xml:space="preserve">Aktivitätenplanung auf Grund des Leitungsauftrags durch die PTG </t>
  </si>
  <si>
    <r>
      <t xml:space="preserve">Sachkredit zur Umsetzung des LK durch die PTG. Zusätzliche Mittel für strukturelle Massnahmen,Frühinterventionsprogramme (Hometreatment, MST CAN,  Beratungsangebote (Paar- Jugend- und Familienberatung, Mütter- Väterberatung, Suchtberatung), Selbsthilfe, Aufnahme - und </t>
    </r>
    <r>
      <rPr>
        <b/>
        <sz val="11"/>
        <color theme="1"/>
        <rFont val="Calibri"/>
        <family val="2"/>
        <scheme val="minor"/>
      </rPr>
      <t>Informations</t>
    </r>
    <r>
      <rPr>
        <sz val="11"/>
        <color theme="1"/>
        <rFont val="Calibri"/>
        <family val="2"/>
        <scheme val="minor"/>
      </rPr>
      <t>zentrum</t>
    </r>
  </si>
  <si>
    <t>30 operativ, 10 strategisch (ohne Stellenprozente aus Beratung)</t>
  </si>
  <si>
    <t>Projekt Weiterbildung mit Einbezug von Betroffenen für Führungspersonen</t>
  </si>
  <si>
    <t>im Rahmen der Beratungsangebote</t>
  </si>
  <si>
    <t>Netzwerk Gesunde Schule, Guter Start ins Kinderleben, kostengünstige, dezentrale Beratungsangebote</t>
  </si>
  <si>
    <t>Projekt Via geplant, Umsetzung hat sich verzögert</t>
  </si>
  <si>
    <t>femmes-tische für Migrantinnen, Miges-balu, http://www.stgag.ch/psychiatrische-dienste-thurgau/angebot-finder/psychiatrie/psychotherapie/transkulturelle-psychiatrie-und-psychotherapie-j2.html</t>
  </si>
  <si>
    <t>femmes-tische</t>
  </si>
  <si>
    <t>http://www.stgag.ch/psychiatrische-dienste-thurgau/angebot-finder/psychiatrie/abklaerungs-und-aufnahmezentrum/abklaerungs-und-aufnahmezentrum.html</t>
  </si>
  <si>
    <t>http://www.stgag.ch/psychiatrische-dienste-thurgau/angebot-finder/psychiatrie/abklaerungs-und-aufnahmezentrum/poststationaere-uebergangsbehandlung.html</t>
  </si>
  <si>
    <t>im Rahmen des Abklärungs- und Aufnahmezentrum (AAZ), Psychiatrische Dienste Thurgau (PDT), Münsterlingen</t>
  </si>
  <si>
    <t>Axe thématique "Promotion de la santé psychique" dans le Programme pluriannuel de prévention et promotion de la santé (PPP); programme "proches-aidants"</t>
  </si>
  <si>
    <t>Reflexion CPPS sur un site commun</t>
  </si>
  <si>
    <t>Groupe de travail en cours</t>
  </si>
  <si>
    <t>Réflexion sur les priorités dans ce domaine</t>
  </si>
  <si>
    <t>Conceptualisation de l'axe du PPP</t>
  </si>
  <si>
    <t>Association A3 (informations, prévention)</t>
  </si>
  <si>
    <t>Résiste (prévention au suicide)</t>
  </si>
  <si>
    <t>Gambin Nolvenn</t>
  </si>
  <si>
    <t>nolvenn.gambin@jura.ch</t>
  </si>
  <si>
    <t>Programme Proches-aidants</t>
  </si>
  <si>
    <t>Résiste</t>
  </si>
  <si>
    <t>Service de santé scolaire</t>
  </si>
  <si>
    <t>5à7 sur la santé au travail (cf. catalogue de santé au travail)</t>
  </si>
  <si>
    <t>CMP</t>
  </si>
  <si>
    <t>integriert in Programm</t>
  </si>
  <si>
    <t>abgeschlossen</t>
  </si>
  <si>
    <t>Nationale Sensibilisierungskampagne</t>
  </si>
  <si>
    <t>traversa (Jubiläumsjahr mit verschiedenen Veranstaltungen) Luzerner Psychiatrie (Referate, Veranstaltungen)</t>
  </si>
  <si>
    <t>nicht vollständige Aufzählung</t>
  </si>
  <si>
    <t>PiA, Brain Festival, 10.10.</t>
  </si>
  <si>
    <t xml:space="preserve">Psychisch gesund im Alter,  </t>
  </si>
  <si>
    <t>nicht selber, aber Z'arbeit mit info Selbsthilfegruppen, traversa</t>
  </si>
  <si>
    <t>KMU-Tagung, Feierabendgespräche in den Regionen</t>
  </si>
  <si>
    <t>PiA/ Referate z.B. Bewegen, begegnen</t>
  </si>
  <si>
    <t xml:space="preserve">Psychische Gesundheit wird als Querschnittthema behandelt; bei neuen und laufenden Projekten wird überprüft, wie der Fokus vermehrt/zusätzlich auf psychische Gesundheit gelegt werden kann </t>
  </si>
  <si>
    <t>PiA</t>
  </si>
  <si>
    <t>www.gesundheit.lu.ch/psyche</t>
  </si>
  <si>
    <t>Daniela de la Cruz</t>
  </si>
  <si>
    <t>daniela.delacruz@gl.ch</t>
  </si>
  <si>
    <t>Sozialnetz pro Mensch; Region Muotathal</t>
  </si>
  <si>
    <t>Sensibilisierungskampagne; FF im Alter</t>
  </si>
  <si>
    <t>Umsetzung einer Sens.kampagne</t>
  </si>
  <si>
    <t>ab Herbst 2014</t>
  </si>
  <si>
    <t>falls die nationale Kampagne nicht 
zustande kommt</t>
  </si>
  <si>
    <t>Wie geht's Dir?</t>
  </si>
  <si>
    <t>2014-</t>
  </si>
  <si>
    <t>Jana Wittek</t>
  </si>
  <si>
    <t>jana.wittek@spd.ch</t>
  </si>
  <si>
    <t>alles in Absprache mit dem Amt für Gesundheit und Soziales</t>
  </si>
  <si>
    <t>Programme mis en œuvre depuis 2006</t>
  </si>
  <si>
    <t>Sandrine Giroud</t>
  </si>
  <si>
    <t>sandrine.giroud@hopitalvs.ch</t>
  </si>
  <si>
    <t>Alles Gute Basel www.allesgutebasel.ch / momentan zum Schwerpunkthema Internetsucht</t>
  </si>
  <si>
    <t xml:space="preserve">11.2013 - 8.2014 (Das Thema Internetsucht),danach Schwerpunkthema Psychose in Planung, AllesGuteBasel bleibt als Hauptkampagne bestehen </t>
  </si>
  <si>
    <t>Nicole Zingg</t>
  </si>
  <si>
    <t>nicole-gsd.zingg@bs.ch</t>
  </si>
  <si>
    <t xml:space="preserve">Les indicateurs concernant la santé psychique à Neuchâtel ne sont pas très favorable. Un programme cantonal complet et donc nécessaire, notamment afin de soutenir le travail des professionnels et organisation du terrain et de favoriser la collaboration. Il est donc important de bénéficier des ressources nécessaire afin de pousuivre les activités de coordination et de mettre en place des projets où des lacunes sont constatées. </t>
  </si>
  <si>
    <t xml:space="preserve">Pas pour l'instant, mais celle-ci est prévue pour 2015. Il est envisagé de s'associer à la campagne nationale de sensibilisation. </t>
  </si>
  <si>
    <t>Dans le cadre du programme cantonal, les contacts ont (eu) lieu avec de nombreuses organisations impliquées pour la santé psychique dans le canton, dont une partie sont formellement partenaires du programme cantonal. Un Inventaire des ressources pour la santé mentale a été réalisé et mis en ligne sur www.ne.ch/promotionsante, rubrique "santé mentale".  Il est destiné au plublic et aux professionnels à la recherche d'information sur les organisation proposant des prestations dans le domaine de la santé mentale au sens large.</t>
  </si>
  <si>
    <t>Lysiane Ummel Mariani (déléguée à la promotion de la santé) et Joanne Schweizer Rodrigues (chargée de programme)</t>
  </si>
  <si>
    <t>Lysiane.Mariani@ne.ch et Joanne.SchweizerRodrigues@ne.ch</t>
  </si>
  <si>
    <t xml:space="preserve">Une campagne de d'information/sensibilisation de la population est prévue pour 2015. Actuellement, information via l'inventaire. </t>
  </si>
  <si>
    <t xml:space="preserve">La campagne d'information/sensibilisation devrait également viser la destigmatisation des troubles psychiques. </t>
  </si>
  <si>
    <t>Il y a peut-être des besoins dans ce domaine, mais ceux-ci n'ont pas encore été soulevés à Neuchâtel.</t>
  </si>
  <si>
    <t xml:space="preserve">Projet "Surmonter les crises de vie et prévenir le suicide", projet de formation à la détection et à l'intervention précoce face aux situations de crise et de crise suicidaire, à l'intention des professionnels de première ligne. La première volée de formation est prévue pour la fin de l'année 2014. </t>
  </si>
  <si>
    <t xml:space="preserve">Info-Entraide NE est mandaté afin de développer et accompagner l'entraide autogérée dans le domaine de la santé mentale. </t>
  </si>
  <si>
    <t xml:space="preserve">Le "bureau écoles et santé"  est maintenant en place. Il est une interface entre le Département des finances et de la santé (DFS) et le Département de l'éducation et de la famille (DEF) et permet de renforcer la collaboration entre les acteurs de l'école et de la santé, dans le but de coordonner et soutenir la promotion de la santé à l'école. </t>
  </si>
  <si>
    <t xml:space="preserve">Un inventaire neuchâtelois des mesures de promotion de la santé à l'intention des communes est en cours d'élaboration. </t>
  </si>
  <si>
    <t>Meneghini Manuela</t>
  </si>
  <si>
    <t>manuela.meneghini@ddi.so.ch</t>
  </si>
  <si>
    <t>keine direkte, explizite Suizidprävention</t>
  </si>
  <si>
    <t>eher nein, kein direkter Kontakt mit den Gemeinden</t>
  </si>
  <si>
    <t>v.a. Migrantinnenvereine</t>
  </si>
  <si>
    <t>eher nein, Haushalte werden nicht direkt erreicht</t>
  </si>
  <si>
    <t>siehe oben</t>
  </si>
  <si>
    <t>Mitglied Ostschweizer Forum für Psychische Gesundheit 
- 
keine weiteren Angaben</t>
  </si>
  <si>
    <t>Pour soutenir la planification des canton, il serait intéressant d'avoir plus d'informations sur les besoins d'actions et priorités d'action identifiées par le niveau fédéral et par les autres cantons (avoir un document de synthèse)</t>
  </si>
  <si>
    <t>keine Aktivitäten, Abklärungen laufen aber, grundsätzlich sollen die Aktivitäten von den Fachleuten im psychiatrischen Bereich erarbeitet werden</t>
  </si>
  <si>
    <t>Rafael Traber</t>
  </si>
  <si>
    <t>rafael.traber@ti.ch</t>
  </si>
  <si>
    <t>für Suizidprävention und Kampagne</t>
  </si>
  <si>
    <t>für Aktivitäten im Rahmen des kantonalen Aktionsprogramms Psychische Gesundheit (davon CHF 40'000.- als Defizitdeckungsgarantie)</t>
  </si>
  <si>
    <t>Finanzierung vollumfänglich über Lotteriefonds</t>
  </si>
  <si>
    <t>pour la coordination cantonal</t>
  </si>
  <si>
    <t>pour le poste de la coordinatrice du programme</t>
  </si>
  <si>
    <t>keine weiteren Angaben</t>
  </si>
  <si>
    <t>interkantonales Forum</t>
  </si>
  <si>
    <t>Martin Würmli</t>
  </si>
  <si>
    <t>martin.wuermli@gsd.ai.ch</t>
  </si>
  <si>
    <t>Reto Fausch</t>
  </si>
  <si>
    <t>reto.fausch@ar.ch</t>
  </si>
  <si>
    <t>En cours: conception d'un plan d'actions en santé mentale pour 2015 et renouvellement de la stratégie cantonale prévention et promotion de la santé pour 2017.</t>
  </si>
  <si>
    <t xml:space="preserve">Maintien de la ligne téléphonique et du site internet, et mise en place de cercles de qualité entre médecins de premier recours et psychologues. </t>
  </si>
  <si>
    <t>La convention de l'Alliance genevoise contre la dépression arrive à échéance en 2015. Au vu des actions qu'il est prévu de développer dans le futur plan d'action pour la santé mentale, il est possible que Genève sorte du concept de l'Alliance. La prévention de la dépression demeurera toutefois vraisemblablement un axe du futur plan cantonal santé mentale</t>
  </si>
  <si>
    <t>Ligne téléphonique et site internet déjà en place. Cercles de qualité: il y a  eu des premières éditions par le passé, les nouvelles sont prévues pour 2014.</t>
  </si>
  <si>
    <t>Depuis janvier 2014, la ligne téléphonique est assurée par les urgences psychiatriques des HUG. Les cercles de qualité sont mis en place par l'association PRISM (Promotion des réseaux intégrés de soins aux malades)</t>
  </si>
  <si>
    <t>subventions aux partenaires</t>
  </si>
  <si>
    <t>40% poste de chargée de projet (Etat de Genève) + 10% de soutien hiérarchique + 10% divers</t>
  </si>
  <si>
    <t>Anne-Marie Trabichet, chargée de projet santé mentale</t>
  </si>
  <si>
    <t>Pascal Haefliger chef du secteur Promotion de la santé et prévention.
Prof. Jacques-André Romand, médecin cantonal.</t>
  </si>
  <si>
    <t>anne-marie.trabichet@etat.ge.ch</t>
  </si>
  <si>
    <t>pascal.haefliger@etat.ge.ch
jacques-andre.romand@etat.ge.ch</t>
  </si>
  <si>
    <t>Ligne téléphonique, site internet, associations subventionnées</t>
  </si>
  <si>
    <t>Autres associations non subventionnées par la DGS (Pro Mente Sana, notamment).</t>
  </si>
  <si>
    <t>Autres associations non subventionnées par la DGS (Association Le Biceps, notamment).</t>
  </si>
  <si>
    <t>Alliance Dépression et association subventionnée Trajectoires</t>
  </si>
  <si>
    <t>Association subventionnée Stop Suicide</t>
  </si>
  <si>
    <t>Autres associations non subventionnées par la DGS (le Relais, notamment)</t>
  </si>
  <si>
    <t>Collaboration avec le service de santé de l'enfance et de la jeunesse du Département de l'instruction publique, de la culture et du sport (DIP) et le centre d'étude et de prévention du suicide des HUG</t>
  </si>
  <si>
    <t>Collaboration avec l'Institution genevoise de maintien à domicile (imad), la Fédération genevoise des EMS (FEGEMS) et la Ville de Genève (Cité Senior)</t>
  </si>
  <si>
    <t>Prise en charge HUG</t>
  </si>
  <si>
    <t>Le dépliant d'information existe pour l'instant uniquement en français. Des personnes non francophones appelent parfois la ligne téléphonique et sont réorientées vers une structure ou un médecin parlant leur langue.L'association subventionnée EPER organise des permanences volantes pour les personnes migrantes.</t>
  </si>
  <si>
    <t>5 communes du canton de Genève mettent en place des mesures pour la promotion de la santé mentale au sens large (lieux d'écoute, aide indivituelle, sociale et pour l'intégration professionnelle)</t>
  </si>
  <si>
    <t>Ce public est atteint par l'intermédiaire du service de santé de l'enfance et de la jeunesse du Département de l'instruction publique, de la culture et du sport (DIP).</t>
  </si>
  <si>
    <t>Ces publics sont atteints par l'intermédiaire des médecins et partenaires de l'Alliance ainsi que les associations actives dans la sensibilisation et l'information grand public (Trajectoires, Stop Suicide, etc.)</t>
  </si>
  <si>
    <t>Projet de site internet romand sur la santé mentale</t>
  </si>
  <si>
    <t>Prévention de la dépression postpartum: entretiens prénataux par la Maternité des HUG en collaboration avec l'Arcade Sages-Femmes. 
Prévention de la dépression parmi la population homosexuelle: site internet www.blues-out.ch développé par l'association Dialogai. 
Accès à la santé pour les migrant-e-s: permanences volantes menées par l'Entraide Protestante. 
Accès à la démarche thérapeutique: association Trajectoires. 
Prévention du suicide: association STOP SUICIDE</t>
  </si>
  <si>
    <t>Ende 2013  abgeschlossen</t>
  </si>
  <si>
    <t>Schulgesundheit; Brain Festival in GR; Aktionstage für psychische Gesundheit; Regionalkonferenzen GR</t>
  </si>
  <si>
    <t>siehe Agenda www.graubünden-bewegt.ch</t>
  </si>
  <si>
    <t>2013-2016</t>
  </si>
  <si>
    <t>diverse Akteure: Psychiatrische Dienste Graubünden PDGR, Kinder und Jugendpsychiatrische Dienste KJP GR, Selbsthilfevereinigung VASK Graubünden (Zusammenarbeit Aktionstage) und viele Weitere</t>
  </si>
  <si>
    <t>Fabienne Brigger</t>
  </si>
  <si>
    <t>fabienne.brigger@san.gr.ch</t>
  </si>
  <si>
    <t>evtl.</t>
  </si>
  <si>
    <t>10 Schritte für psychische Gesundheit</t>
  </si>
  <si>
    <t>Weiterbildung Schulgesundheit (geplant: Lehrergesundheit)</t>
  </si>
  <si>
    <t>in Planung  für Herbst 2014</t>
  </si>
  <si>
    <t>entspricht den Zielgruppen gemäss Konzept</t>
  </si>
  <si>
    <t>10 Schritte für psychische Gesundheit'-Aktivitäten in Gemeinden (Referate, Aktivitäten)</t>
  </si>
  <si>
    <t>10 Schritte für psychische Gesundheit; Zusammenarbeit  Aktionstage 2014 in Planung</t>
  </si>
  <si>
    <t>www.graubüdnen-bewegt.ch</t>
  </si>
  <si>
    <t>Parlamentarischer Vorstoss: Suizidprävention, Handlungsspielraum wirkungsvoller nutzen (Postulat 2011/323), zu beantworten bis Mitte 2013; Finanzielle Unterstützung (Subvention) an das Zentrum Selbsthilfe; Finanzielle Unterstützung Telefone 143 und 147 sowie tschau.ch</t>
  </si>
  <si>
    <t>Aufbau Programm unter Federführung Tel. 143</t>
  </si>
  <si>
    <t>Irène Renz</t>
  </si>
  <si>
    <t xml:space="preserve">Pas d'activités prévues dans le cadre du plan d'action cantonal, mais des organismes hors de l'administration sont actifs dans le domaine. </t>
  </si>
  <si>
    <t xml:space="preserve">Groupe cible mentionné par le plan d'action. Le colloque cantonal de promotion de la santé de décembre 2011 portait sur la petite enfance (0-3 ans), dont une demi journée était consacrée à la santé mentale. Ce colloque a permis à différents professionnels de se rencontrer et d'échanger. Deux projets concrets (Brochure à l'intention des jeunes parents sur les ressources à disposition dans le canton / Projet pour permettre la gratuité des consultations des centres de puériculture) ont émergé du colloque et sont actuellement examinés. </t>
  </si>
  <si>
    <t>Groupe cible mentionné par le plan d'action. Au mois de juin, un Petit déjeuner de promotion de la santé a été organisé sur le thème "L'âge avancé rime-t-il avec fragilité psychique". Il a permis à différents professionnels et bénévoles impliqués auprès des personnes âgées, de se rencontrer et d'échanger sur cette thématique.</t>
  </si>
  <si>
    <t>Il ne s'agit pas d'un groupe cible spécifiquement mentionné  par  le plan d'action cantonal, mais des organismes hors de l'administration sont actifs par rapport à celui-ci.</t>
  </si>
  <si>
    <t>Groupe cible mentionné par le plan d'action.</t>
  </si>
  <si>
    <t xml:space="preserve">Groupe cible mentionné par le plan d'action. Le canton a mandaté le SFM  (Forum suisse pour l'étude des migration et de la population) pour réaliser une étude sur les besoins en matière de promotion de la santé et de prévention pour la population issue de la migration. Colloque cantonal annuel de promotion de la santé en décembre 2013 portait sur le thème "Migration et santé" et a abordé des thématiques de santé mentale. </t>
  </si>
  <si>
    <t xml:space="preserve">Groupe cible mentionné par le plan d'action. </t>
  </si>
  <si>
    <t xml:space="preserve">Ce domaine est mentionné par le plan d'action. L'une des catégories de professionnels cibles du projet "Surmonter les crises de vie et prévenir le suicide" est les professionnels des ressources humaines. </t>
  </si>
  <si>
    <t>Ce domaine est mentionné par le plan d'action et les enseigants sont l'une des catégorie de professionnels cibles du projet "Surmonter les crises de vie et prévenir le suicide". Des organismes de l'administration et hors administration sont actifs dans ce domaine.</t>
  </si>
  <si>
    <t xml:space="preserve">Ce n'est pas un domaine mentionné par le plan d'action, mais des organismes hors de l'administration sont actifs dans ce domaine. </t>
  </si>
  <si>
    <t>Ce domaine est mentionné par le plan d'action cantonal, mais pas encore de mesures concrètes systématiques. Cependant, des organismes hors de l'administration sont actifs dans ce domaine.</t>
  </si>
  <si>
    <t xml:space="preserve">Ce n'est pas un domaine mentionné par le plan d'action cantonal, mais des organismes hors de l'administration sont actifs dans ce domaine. </t>
  </si>
  <si>
    <t>Ce domaine est mentionné par le plan d'action cantonal, mais pas encore de mesures concrètes systématiques. Cependant, des organismes de l'administration et hors administration sont actifs dans ce domaine.</t>
  </si>
  <si>
    <t>Ce domaine est mentionné par le plan d'action cantonal et des projets sont actuellement examinés. Des organismes hors de l'administration sont actifs dans ce domaine.</t>
  </si>
  <si>
    <t>Ce domaine est mentionné par le plan d'action cantonal et des projets sont actuellement examinés. Des organismes de l'administration et hors administration sont actifs dans ce domaine.</t>
  </si>
  <si>
    <t>A l'exception des médias qui sont mentionnés par le plan d'action comme étant un vecteur important afin de communiquer l'engagement pour la santé mentale et de déstigmatiser les troubles psychiques.</t>
  </si>
  <si>
    <t>La santé psychique dans les cantons - Update 2014</t>
  </si>
  <si>
    <t xml:space="preserve"> Cet aperçu repose sur une enquête par écrit parmis les responsables cantonaux pour la santé psychique. Etat 1-3-2014.</t>
  </si>
  <si>
    <t>adapté de: Institut für Sozial- und Präventivmedizin der Universität Zürich (2012, Hrsg.): Prävention psychischer Erkrankungen. Grundlagen für den Kanton Zürich</t>
  </si>
  <si>
    <t>Projets sur la santé psychique</t>
  </si>
  <si>
    <t>Aspects formels</t>
  </si>
  <si>
    <t>Interventions</t>
  </si>
  <si>
    <t>Groupes cibles</t>
  </si>
  <si>
    <t xml:space="preserve">	Domaines de la vie</t>
  </si>
  <si>
    <t>Activités du canton 
sur la santé psychique</t>
  </si>
  <si>
    <t xml:space="preserve"> Activités hors d'administration 
sur la santé psychique 
dans le canton</t>
  </si>
  <si>
    <t>Ressources pour les 
activités cantonale</t>
  </si>
  <si>
    <t>Personne de contact 
cantonale</t>
  </si>
  <si>
    <t>Sensibilisation / 
Déstigmatisation</t>
  </si>
  <si>
    <t>Promotion de la santé</t>
  </si>
  <si>
    <t>Prévention</t>
  </si>
  <si>
    <t xml:space="preserve">
Groupes à risques sociodémographiques</t>
  </si>
  <si>
    <t>Groupes d’âge</t>
  </si>
  <si>
    <t>Situations de stress</t>
  </si>
  <si>
    <t>Domaines sociaux</t>
  </si>
  <si>
    <t>Logement</t>
  </si>
  <si>
    <t>Soins / information</t>
  </si>
  <si>
    <t>Programme cantonal complet</t>
  </si>
  <si>
    <t>Activités sans programme formel</t>
  </si>
  <si>
    <t>si oui: lesquelles?</t>
  </si>
  <si>
    <t>Alliance contre la dépression</t>
  </si>
  <si>
    <t>Programme/activités prévus</t>
  </si>
  <si>
    <t>si oui: lesquels?</t>
  </si>
  <si>
    <t>prévu à partir de:</t>
  </si>
  <si>
    <t>Existe-t-il une campagne cantonale?</t>
  </si>
  <si>
    <t>si oui: laquelle?</t>
  </si>
  <si>
    <t>durée de - à</t>
  </si>
  <si>
    <t>intérêt à cooperation nationale?</t>
  </si>
  <si>
    <t>Si pas d'activité dans le canton: pourquoi?</t>
  </si>
  <si>
    <t>choisissez s.v.p.</t>
  </si>
  <si>
    <t>si oui: qui fait quoi?
(p.ex. campagne, jours d'action, alliance, 
10 Oct)</t>
  </si>
  <si>
    <t>Fr. par an</t>
  </si>
  <si>
    <t xml:space="preserve">Postes en % </t>
  </si>
  <si>
    <t>Nom et prénom</t>
  </si>
  <si>
    <t>E-mail</t>
  </si>
  <si>
    <t>Sensibilisation, compétence en matière de santé, information</t>
  </si>
  <si>
    <t>Mesures visant à faire cesser la discrimination et la stigmatisation</t>
  </si>
  <si>
    <t xml:space="preserve">Travail des proches (p.ex. trialogue) </t>
  </si>
  <si>
    <t>Enfants de parents avec maladie mentale</t>
  </si>
  <si>
    <t xml:space="preserve">Promotion de la santé psych.
(p.ex. training de résilience) </t>
  </si>
  <si>
    <t>Suppression des risques pour la santé 
(p.ex. gestion du stress)</t>
  </si>
  <si>
    <t>PS centré sur le contexte</t>
  </si>
  <si>
    <t>Prévention des troubles psych.</t>
  </si>
  <si>
    <t>Prévention du suicide</t>
  </si>
  <si>
    <t xml:space="preserve">Entraide, Recovery </t>
  </si>
  <si>
    <t>Enfants en âge préscolaire, 0-6 ans</t>
  </si>
  <si>
    <t>Ecoliers, 7-14 ans</t>
  </si>
  <si>
    <t>Adolescents, 15-19 ans</t>
  </si>
  <si>
    <t>Adultes, 20-64 ans</t>
  </si>
  <si>
    <t>Seniors,  65 et plus</t>
  </si>
  <si>
    <t>Personnes atteintes de troubles somatiques/psychiques</t>
  </si>
  <si>
    <t>Personnes en période de transition</t>
  </si>
  <si>
    <t>Personnes ayant subi une perte/un trauma</t>
  </si>
  <si>
    <t>Personnes sans emploi</t>
  </si>
  <si>
    <t>Migrant(e)s (peu intégrés)</t>
  </si>
  <si>
    <t>Personnes n'ayant pas accès à la formation, à faibles revenus</t>
  </si>
  <si>
    <t>Communes 
(y c. organisations de 1ère  intervention)</t>
  </si>
  <si>
    <t>Entreprises 
(publ. &amp; privées) y c. leurs produits</t>
  </si>
  <si>
    <t>Etablissements de formation 
(garderie, jardin d'enfants, école prim/sup)</t>
  </si>
  <si>
    <t>Communauté religieuse, associations</t>
  </si>
  <si>
    <t>Ménages familiaux</t>
  </si>
  <si>
    <t>Ménages d'une personne</t>
  </si>
  <si>
    <t>Ménages collectifs
(y c. foyers et détention)</t>
  </si>
  <si>
    <t>Soins / conseils de santé</t>
  </si>
  <si>
    <t>Soins / conseils psychosociaux</t>
  </si>
  <si>
    <t>Internet, e-Mental Health, portails, médias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</si>
</sst>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_ ;\-#,##0\ "/>
  </numFmts>
  <fonts count="31" x14ac:knownFonts="1">
    <font>
      <sz val="11"/>
      <color theme="1"/>
      <name val="Calibri"/>
      <family val="2"/>
      <scheme val="minor"/>
    </font>
    <font>
      <b/>
      <sz val="11"/>
      <color theme="1"/>
      <name val="Calibri"/>
      <family val="2"/>
      <scheme val="minor"/>
    </font>
    <font>
      <b/>
      <sz val="14"/>
      <color theme="1"/>
      <name val="Calibri"/>
      <family val="2"/>
      <scheme val="minor"/>
    </font>
    <font>
      <i/>
      <sz val="11"/>
      <color theme="0" tint="-0.34998626667073579"/>
      <name val="Calibri"/>
      <family val="2"/>
      <scheme val="minor"/>
    </font>
    <font>
      <b/>
      <sz val="16"/>
      <color rgb="FF7030A0"/>
      <name val="Calibri"/>
      <family val="2"/>
      <scheme val="minor"/>
    </font>
    <font>
      <b/>
      <sz val="16"/>
      <color theme="1"/>
      <name val="Calibri"/>
      <family val="2"/>
      <scheme val="minor"/>
    </font>
    <font>
      <i/>
      <sz val="11"/>
      <color rgb="FF7030A0"/>
      <name val="Calibri"/>
      <family val="2"/>
    </font>
    <font>
      <u/>
      <sz val="10"/>
      <color indexed="12"/>
      <name val="Arial"/>
      <family val="2"/>
    </font>
    <font>
      <b/>
      <sz val="14"/>
      <name val="Calibri"/>
      <family val="2"/>
      <scheme val="minor"/>
    </font>
    <font>
      <i/>
      <sz val="11"/>
      <color indexed="36"/>
      <name val="Calibri"/>
      <family val="2"/>
    </font>
    <font>
      <sz val="11"/>
      <name val="Calibri"/>
      <family val="2"/>
      <scheme val="minor"/>
    </font>
    <font>
      <b/>
      <sz val="16"/>
      <name val="Calibri"/>
      <family val="2"/>
      <scheme val="minor"/>
    </font>
    <font>
      <b/>
      <sz val="16"/>
      <color indexed="8"/>
      <name val="Calibri"/>
      <family val="2"/>
    </font>
    <font>
      <sz val="11"/>
      <color indexed="8"/>
      <name val="Calibri"/>
      <family val="2"/>
    </font>
    <font>
      <b/>
      <sz val="14"/>
      <color indexed="8"/>
      <name val="Calibri"/>
      <family val="2"/>
    </font>
    <font>
      <sz val="11"/>
      <color theme="1"/>
      <name val="Calibri"/>
      <family val="2"/>
    </font>
    <font>
      <b/>
      <sz val="14"/>
      <color theme="1"/>
      <name val="Calibri"/>
      <family val="2"/>
    </font>
    <font>
      <sz val="20"/>
      <color rgb="FFFF0000"/>
      <name val="Calibri"/>
      <family val="2"/>
      <scheme val="minor"/>
    </font>
    <font>
      <sz val="11"/>
      <color theme="1"/>
      <name val="Calibri"/>
      <family val="2"/>
      <scheme val="minor"/>
    </font>
    <font>
      <u/>
      <sz val="11"/>
      <color indexed="12"/>
      <name val="Calibri"/>
      <family val="2"/>
      <scheme val="minor"/>
    </font>
    <font>
      <sz val="11"/>
      <name val="Calibri"/>
      <family val="2"/>
    </font>
    <font>
      <b/>
      <u/>
      <sz val="16"/>
      <color rgb="FF669900"/>
      <name val="Calibri"/>
      <family val="2"/>
      <scheme val="minor"/>
    </font>
    <font>
      <b/>
      <sz val="16"/>
      <color rgb="FF669900"/>
      <name val="Calibri"/>
      <family val="2"/>
      <scheme val="minor"/>
    </font>
    <font>
      <i/>
      <sz val="10"/>
      <color theme="1" tint="0.34998626667073579"/>
      <name val="Calibri"/>
      <family val="2"/>
      <scheme val="minor"/>
    </font>
    <font>
      <sz val="11"/>
      <color rgb="FFFF0000"/>
      <name val="Calibri"/>
      <family val="2"/>
      <scheme val="minor"/>
    </font>
    <font>
      <u/>
      <sz val="11"/>
      <color indexed="12"/>
      <name val="Calibri"/>
      <family val="2"/>
    </font>
    <font>
      <sz val="11"/>
      <color indexed="10"/>
      <name val="Calibri"/>
      <family val="2"/>
    </font>
    <font>
      <u/>
      <sz val="11"/>
      <color rgb="FF0000FF"/>
      <name val="Calibri"/>
      <family val="2"/>
    </font>
    <font>
      <i/>
      <u/>
      <sz val="11"/>
      <color rgb="FF7030A0"/>
      <name val="Calibri"/>
      <family val="2"/>
      <scheme val="minor"/>
    </font>
    <font>
      <i/>
      <sz val="11"/>
      <color rgb="FF7030A0"/>
      <name val="Calibri"/>
      <family val="2"/>
      <scheme val="minor"/>
    </font>
    <font>
      <sz val="11"/>
      <color indexed="8"/>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EE9D8"/>
        <bgColor indexed="64"/>
      </patternFill>
    </fill>
    <fill>
      <patternFill patternType="solid">
        <fgColor theme="8" tint="0.39997558519241921"/>
        <bgColor indexed="64"/>
      </patternFill>
    </fill>
    <fill>
      <patternFill patternType="solid">
        <fgColor rgb="FFFBF3B5"/>
        <bgColor indexed="64"/>
      </patternFill>
    </fill>
    <fill>
      <patternFill patternType="solid">
        <fgColor rgb="FFFFFFAF"/>
        <bgColor indexed="64"/>
      </patternFill>
    </fill>
    <fill>
      <patternFill patternType="solid">
        <fgColor rgb="FFFFFF66"/>
        <bgColor indexed="64"/>
      </patternFill>
    </fill>
    <fill>
      <patternFill patternType="solid">
        <fgColor rgb="FFE3FBDB"/>
        <bgColor indexed="64"/>
      </patternFill>
    </fill>
    <fill>
      <patternFill patternType="solid">
        <fgColor rgb="FFA7F96F"/>
        <bgColor indexed="64"/>
      </patternFill>
    </fill>
    <fill>
      <patternFill patternType="solid">
        <fgColor rgb="FFFCCFAA"/>
        <bgColor indexed="64"/>
      </patternFill>
    </fill>
    <fill>
      <patternFill patternType="solid">
        <fgColor rgb="FFFAB276"/>
        <bgColor indexed="64"/>
      </patternFill>
    </fill>
    <fill>
      <patternFill patternType="solid">
        <fgColor rgb="FFFA9644"/>
        <bgColor indexed="64"/>
      </patternFill>
    </fill>
    <fill>
      <patternFill patternType="solid">
        <fgColor rgb="FFFDEB03"/>
        <bgColor indexed="64"/>
      </patternFill>
    </fill>
    <fill>
      <patternFill patternType="solid">
        <fgColor rgb="FF67F00A"/>
        <bgColor indexed="64"/>
      </patternFill>
    </fill>
    <fill>
      <patternFill patternType="solid">
        <fgColor rgb="FFD0FCB2"/>
        <bgColor indexed="64"/>
      </patternFill>
    </fill>
    <fill>
      <patternFill patternType="solid">
        <fgColor rgb="FFF6CAF1"/>
        <bgColor indexed="64"/>
      </patternFill>
    </fill>
    <fill>
      <patternFill patternType="solid">
        <fgColor indexed="22"/>
        <bgColor indexed="64"/>
      </patternFill>
    </fill>
  </fills>
  <borders count="30">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8" fillId="0" borderId="0" applyFont="0" applyFill="0" applyBorder="0" applyAlignment="0" applyProtection="0"/>
  </cellStyleXfs>
  <cellXfs count="263">
    <xf numFmtId="0" fontId="0" fillId="0" borderId="0" xfId="0"/>
    <xf numFmtId="0" fontId="1" fillId="0" borderId="0" xfId="0" applyFont="1" applyBorder="1" applyAlignment="1">
      <alignment vertical="center"/>
    </xf>
    <xf numFmtId="0" fontId="0" fillId="0" borderId="0" xfId="0" applyBorder="1" applyAlignment="1">
      <alignment horizontal="center" vertical="center" textRotation="90"/>
    </xf>
    <xf numFmtId="0" fontId="0" fillId="0" borderId="0" xfId="0" applyBorder="1"/>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horizontal="left" wrapText="1"/>
    </xf>
    <xf numFmtId="0" fontId="10" fillId="0" borderId="0" xfId="0" applyFont="1" applyBorder="1" applyAlignment="1">
      <alignment vertical="center" wrapText="1"/>
    </xf>
    <xf numFmtId="0" fontId="17"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14" fillId="5"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left" vertical="center"/>
    </xf>
    <xf numFmtId="0" fontId="8" fillId="5" borderId="10" xfId="0" applyFont="1" applyFill="1" applyBorder="1" applyAlignment="1">
      <alignment horizontal="center" vertical="center" wrapText="1"/>
    </xf>
    <xf numFmtId="49" fontId="0" fillId="0" borderId="9" xfId="0" applyNumberForma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9" xfId="0" applyFill="1" applyBorder="1" applyAlignment="1">
      <alignment horizontal="right" vertical="top" wrapText="1"/>
    </xf>
    <xf numFmtId="49" fontId="0" fillId="0" borderId="0" xfId="0" applyNumberFormat="1" applyFill="1" applyBorder="1" applyAlignment="1">
      <alignment horizontal="left" vertical="top" wrapText="1"/>
    </xf>
    <xf numFmtId="0" fontId="18" fillId="0" borderId="5" xfId="0" applyFont="1" applyFill="1" applyBorder="1" applyAlignment="1">
      <alignment horizontal="left" vertical="top" wrapText="1"/>
    </xf>
    <xf numFmtId="0" fontId="0" fillId="0" borderId="0" xfId="0" applyFill="1" applyBorder="1" applyAlignment="1">
      <alignment horizontal="center"/>
    </xf>
    <xf numFmtId="0" fontId="3" fillId="0" borderId="0" xfId="0" applyFont="1" applyBorder="1" applyProtection="1"/>
    <xf numFmtId="0" fontId="0" fillId="0" borderId="0" xfId="0" applyFont="1" applyBorder="1"/>
    <xf numFmtId="0" fontId="0" fillId="7" borderId="4"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7" borderId="0" xfId="0" applyFont="1" applyFill="1" applyBorder="1" applyAlignment="1" applyProtection="1">
      <alignment horizontal="left" vertical="center"/>
      <protection locked="0"/>
    </xf>
    <xf numFmtId="0" fontId="0" fillId="7" borderId="9" xfId="0" applyFont="1" applyFill="1" applyBorder="1" applyAlignment="1" applyProtection="1">
      <alignment horizontal="left" vertical="center"/>
      <protection locked="0"/>
    </xf>
    <xf numFmtId="0" fontId="0" fillId="7" borderId="5" xfId="0" applyFont="1" applyFill="1" applyBorder="1" applyAlignment="1" applyProtection="1">
      <alignment horizontal="left" vertical="center"/>
      <protection locked="0"/>
    </xf>
    <xf numFmtId="0" fontId="0" fillId="8" borderId="17"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9" xfId="0" applyFont="1" applyFill="1" applyBorder="1" applyAlignment="1" applyProtection="1">
      <alignment horizontal="left" vertical="center"/>
      <protection locked="0"/>
    </xf>
    <xf numFmtId="0" fontId="0" fillId="0" borderId="5" xfId="0" applyFont="1" applyFill="1" applyBorder="1" applyAlignment="1" applyProtection="1">
      <alignment horizontal="left" vertical="center"/>
      <protection locked="0"/>
    </xf>
    <xf numFmtId="0" fontId="23" fillId="0" borderId="0" xfId="0" applyFont="1" applyBorder="1" applyAlignment="1">
      <alignment vertical="center"/>
    </xf>
    <xf numFmtId="0" fontId="0" fillId="0" borderId="0" xfId="0" applyFill="1" applyBorder="1" applyAlignment="1">
      <alignment horizontal="left" vertical="top"/>
    </xf>
    <xf numFmtId="0" fontId="4" fillId="0" borderId="0" xfId="0" applyFont="1" applyFill="1" applyBorder="1" applyAlignment="1">
      <alignment vertical="top"/>
    </xf>
    <xf numFmtId="49" fontId="15" fillId="10" borderId="16" xfId="0" applyNumberFormat="1" applyFont="1" applyFill="1" applyBorder="1" applyAlignment="1">
      <alignment horizontal="left" vertical="center"/>
    </xf>
    <xf numFmtId="0" fontId="22" fillId="0" borderId="0" xfId="0" applyFont="1" applyFill="1" applyBorder="1" applyAlignment="1">
      <alignment horizontal="left" vertical="center"/>
    </xf>
    <xf numFmtId="49" fontId="15" fillId="19" borderId="16" xfId="0" applyNumberFormat="1" applyFont="1" applyFill="1" applyBorder="1" applyAlignment="1">
      <alignment horizontal="left" vertical="center"/>
    </xf>
    <xf numFmtId="0" fontId="0" fillId="7" borderId="4" xfId="0" applyFill="1" applyBorder="1" applyAlignment="1" applyProtection="1">
      <alignment horizontal="left" vertical="center"/>
      <protection locked="0"/>
    </xf>
    <xf numFmtId="0" fontId="0" fillId="7" borderId="0" xfId="0" applyFill="1" applyBorder="1" applyAlignment="1" applyProtection="1">
      <alignment horizontal="left" vertical="center"/>
      <protection locked="0"/>
    </xf>
    <xf numFmtId="0" fontId="7" fillId="0" borderId="5" xfId="1" applyFill="1" applyBorder="1" applyAlignment="1" applyProtection="1">
      <alignment horizontal="left" vertical="top" wrapText="1"/>
    </xf>
    <xf numFmtId="0" fontId="0" fillId="0" borderId="0"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7" borderId="9" xfId="0" applyFill="1" applyBorder="1" applyAlignment="1" applyProtection="1">
      <alignment horizontal="left" vertical="center"/>
      <protection locked="0"/>
    </xf>
    <xf numFmtId="0" fontId="0" fillId="7" borderId="5" xfId="0" applyFill="1" applyBorder="1" applyAlignment="1" applyProtection="1">
      <alignment horizontal="left" vertical="center"/>
      <protection locked="0"/>
    </xf>
    <xf numFmtId="0" fontId="0" fillId="0" borderId="17" xfId="0" applyFont="1" applyFill="1" applyBorder="1" applyAlignment="1">
      <alignment horizontal="left" vertical="top" wrapText="1"/>
    </xf>
    <xf numFmtId="0" fontId="0" fillId="0" borderId="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9" xfId="0" applyFill="1" applyBorder="1" applyAlignment="1">
      <alignment horizontal="left" vertical="top" wrapText="1"/>
    </xf>
    <xf numFmtId="0" fontId="0" fillId="0" borderId="0" xfId="0" quotePrefix="1" applyFill="1" applyBorder="1" applyAlignment="1">
      <alignment horizontal="left" vertical="top" wrapText="1"/>
    </xf>
    <xf numFmtId="0" fontId="20" fillId="23" borderId="17" xfId="0" applyNumberFormat="1" applyFont="1" applyFill="1" applyBorder="1" applyAlignment="1">
      <alignment horizontal="left" vertical="center"/>
    </xf>
    <xf numFmtId="0" fontId="0" fillId="23" borderId="17" xfId="0" applyNumberFormat="1" applyFont="1" applyFill="1" applyBorder="1" applyAlignment="1">
      <alignment horizontal="left" vertical="center"/>
    </xf>
    <xf numFmtId="0" fontId="13" fillId="0" borderId="0" xfId="0" quotePrefix="1" applyFont="1" applyBorder="1" applyAlignment="1">
      <alignment horizontal="left" vertical="center" wrapText="1"/>
    </xf>
    <xf numFmtId="0" fontId="13" fillId="0" borderId="0" xfId="0" applyFont="1" applyBorder="1" applyAlignment="1">
      <alignment horizontal="left" vertical="center" wrapText="1"/>
    </xf>
    <xf numFmtId="0" fontId="13" fillId="0" borderId="5" xfId="0" applyFont="1" applyFill="1" applyBorder="1" applyAlignment="1">
      <alignment horizontal="left" vertical="top" wrapText="1"/>
    </xf>
    <xf numFmtId="0" fontId="20"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protection locked="0"/>
    </xf>
    <xf numFmtId="0" fontId="20" fillId="0" borderId="9" xfId="0" applyFont="1"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7" fillId="0" borderId="5" xfId="1" applyBorder="1" applyAlignment="1" applyProtection="1">
      <alignment horizontal="left" vertical="center"/>
    </xf>
    <xf numFmtId="0" fontId="20" fillId="0" borderId="9" xfId="0" applyFont="1" applyFill="1" applyBorder="1" applyAlignment="1">
      <alignment horizontal="left" vertical="top" wrapText="1"/>
    </xf>
    <xf numFmtId="0" fontId="26" fillId="0" borderId="9" xfId="0" applyFont="1" applyFill="1" applyBorder="1" applyAlignment="1">
      <alignment horizontal="right" vertical="top" wrapText="1"/>
    </xf>
    <xf numFmtId="0" fontId="0" fillId="0" borderId="10" xfId="0" applyBorder="1" applyAlignment="1">
      <alignment vertical="center" wrapText="1"/>
    </xf>
    <xf numFmtId="0" fontId="24" fillId="0" borderId="0" xfId="0" applyFont="1" applyFill="1" applyBorder="1" applyAlignment="1" applyProtection="1">
      <alignment horizontal="left" vertical="center"/>
      <protection locked="0"/>
    </xf>
    <xf numFmtId="0" fontId="0" fillId="0" borderId="5" xfId="0"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0" fillId="0" borderId="5" xfId="0" applyFill="1" applyBorder="1" applyAlignment="1">
      <alignment horizontal="left" vertical="top" wrapText="1"/>
    </xf>
    <xf numFmtId="0" fontId="15" fillId="0" borderId="0" xfId="0" applyFont="1" applyBorder="1" applyAlignment="1">
      <alignment horizontal="left" vertical="center" wrapText="1"/>
    </xf>
    <xf numFmtId="0" fontId="27" fillId="0" borderId="0" xfId="1" applyFont="1" applyBorder="1" applyAlignment="1" applyProtection="1">
      <alignment horizontal="left" vertical="center" wrapText="1"/>
    </xf>
    <xf numFmtId="0" fontId="15" fillId="0" borderId="9" xfId="0" applyFont="1" applyBorder="1" applyAlignment="1">
      <alignment horizontal="left" vertical="center" wrapText="1"/>
    </xf>
    <xf numFmtId="0" fontId="0" fillId="0" borderId="0" xfId="0" applyNumberFormat="1" applyBorder="1" applyAlignment="1">
      <alignment horizontal="left" vertical="center" wrapText="1"/>
    </xf>
    <xf numFmtId="0" fontId="0" fillId="0" borderId="0" xfId="0" applyNumberFormat="1" applyFont="1" applyBorder="1" applyAlignment="1">
      <alignment horizontal="left" vertical="center" wrapText="1"/>
    </xf>
    <xf numFmtId="0" fontId="2" fillId="5" borderId="10" xfId="0" applyFont="1" applyFill="1" applyBorder="1" applyAlignment="1">
      <alignment horizontal="center" vertical="center" wrapText="1"/>
    </xf>
    <xf numFmtId="0" fontId="15" fillId="9" borderId="20" xfId="0" applyFont="1" applyFill="1" applyBorder="1" applyAlignment="1">
      <alignment horizontal="left"/>
    </xf>
    <xf numFmtId="0" fontId="15" fillId="9" borderId="20" xfId="0" applyFont="1" applyFill="1" applyBorder="1" applyAlignment="1">
      <alignment horizontal="right"/>
    </xf>
    <xf numFmtId="49" fontId="0" fillId="17" borderId="21" xfId="0" applyNumberFormat="1" applyFill="1" applyBorder="1" applyAlignment="1">
      <alignment horizontal="left" vertical="center"/>
    </xf>
    <xf numFmtId="0" fontId="0" fillId="18" borderId="21" xfId="0" applyFill="1" applyBorder="1" applyAlignment="1">
      <alignment horizontal="left"/>
    </xf>
    <xf numFmtId="0" fontId="0" fillId="18" borderId="22" xfId="0" applyFont="1" applyFill="1" applyBorder="1" applyAlignment="1">
      <alignment horizontal="left"/>
    </xf>
    <xf numFmtId="49" fontId="0" fillId="3" borderId="9" xfId="0" applyNumberFormat="1" applyFill="1" applyBorder="1" applyAlignment="1">
      <alignment horizontal="left" vertical="center"/>
    </xf>
    <xf numFmtId="49" fontId="15" fillId="3" borderId="23" xfId="0" applyNumberFormat="1" applyFont="1" applyFill="1" applyBorder="1" applyAlignment="1">
      <alignment horizontal="left" vertical="center"/>
    </xf>
    <xf numFmtId="49" fontId="15" fillId="4" borderId="23" xfId="0" applyNumberFormat="1" applyFont="1" applyFill="1" applyBorder="1" applyAlignment="1">
      <alignment horizontal="left" vertical="center"/>
    </xf>
    <xf numFmtId="49" fontId="0" fillId="4" borderId="23" xfId="0" applyNumberFormat="1" applyFill="1" applyBorder="1" applyAlignment="1">
      <alignment horizontal="left" vertical="center"/>
    </xf>
    <xf numFmtId="49" fontId="0" fillId="10" borderId="23" xfId="0" applyNumberFormat="1" applyFill="1" applyBorder="1" applyAlignment="1">
      <alignment horizontal="left" vertical="center"/>
    </xf>
    <xf numFmtId="49" fontId="0" fillId="12" borderId="9" xfId="0" applyNumberFormat="1" applyFill="1" applyBorder="1" applyAlignment="1">
      <alignment horizontal="left" vertical="center"/>
    </xf>
    <xf numFmtId="49" fontId="0" fillId="12" borderId="23" xfId="0" applyNumberFormat="1" applyFill="1" applyBorder="1" applyAlignment="1">
      <alignment horizontal="left" vertical="center"/>
    </xf>
    <xf numFmtId="49" fontId="0" fillId="13" borderId="23" xfId="0" applyNumberFormat="1" applyFill="1" applyBorder="1" applyAlignment="1">
      <alignment horizontal="left" vertical="center"/>
    </xf>
    <xf numFmtId="49" fontId="15" fillId="13" borderId="23" xfId="0" applyNumberFormat="1" applyFont="1" applyFill="1" applyBorder="1" applyAlignment="1">
      <alignment horizontal="left" vertical="center"/>
    </xf>
    <xf numFmtId="49" fontId="0" fillId="19" borderId="23" xfId="0" applyNumberFormat="1" applyFill="1" applyBorder="1" applyAlignment="1">
      <alignment horizontal="left" vertical="center"/>
    </xf>
    <xf numFmtId="49" fontId="15" fillId="21" borderId="9" xfId="0" applyNumberFormat="1" applyFont="1" applyFill="1" applyBorder="1" applyAlignment="1">
      <alignment horizontal="left" vertical="center"/>
    </xf>
    <xf numFmtId="49" fontId="15" fillId="21" borderId="23" xfId="0" applyNumberFormat="1" applyFont="1" applyFill="1" applyBorder="1" applyAlignment="1">
      <alignment horizontal="left" vertical="center"/>
    </xf>
    <xf numFmtId="49" fontId="15" fillId="15" borderId="23" xfId="0" applyNumberFormat="1" applyFont="1" applyFill="1" applyBorder="1" applyAlignment="1">
      <alignment horizontal="left" vertical="center"/>
    </xf>
    <xf numFmtId="49" fontId="15" fillId="20" borderId="23" xfId="0" applyNumberFormat="1" applyFont="1" applyFill="1" applyBorder="1" applyAlignment="1">
      <alignment horizontal="left" vertical="center"/>
    </xf>
    <xf numFmtId="0" fontId="0" fillId="22" borderId="18" xfId="0" applyFont="1" applyFill="1" applyBorder="1" applyAlignment="1">
      <alignment horizontal="center" vertical="center"/>
    </xf>
    <xf numFmtId="0" fontId="0" fillId="22"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Font="1" applyFill="1" applyBorder="1" applyAlignment="1">
      <alignment horizontal="center" vertical="center"/>
    </xf>
    <xf numFmtId="164" fontId="0" fillId="22" borderId="6" xfId="2" applyNumberFormat="1" applyFont="1" applyFill="1" applyBorder="1" applyAlignment="1">
      <alignment horizontal="center" vertical="center"/>
    </xf>
    <xf numFmtId="9" fontId="0" fillId="22" borderId="1" xfId="0" applyNumberFormat="1" applyFont="1" applyFill="1" applyBorder="1" applyAlignment="1">
      <alignment horizontal="center" vertical="center"/>
    </xf>
    <xf numFmtId="0" fontId="18" fillId="0" borderId="19" xfId="0" applyFont="1" applyFill="1" applyBorder="1" applyAlignment="1">
      <alignment horizontal="center" vertical="center"/>
    </xf>
    <xf numFmtId="0" fontId="0" fillId="22" borderId="1" xfId="0" applyFont="1" applyFill="1" applyBorder="1" applyAlignment="1">
      <alignment horizontal="center" vertical="center"/>
    </xf>
    <xf numFmtId="0" fontId="0" fillId="22" borderId="19" xfId="0" applyFont="1" applyFill="1" applyBorder="1" applyAlignment="1">
      <alignment horizontal="center" vertical="center"/>
    </xf>
    <xf numFmtId="0" fontId="0" fillId="0" borderId="0" xfId="0" applyFill="1" applyBorder="1" applyAlignment="1">
      <alignment horizontal="center" vertical="center"/>
    </xf>
    <xf numFmtId="0" fontId="2" fillId="22" borderId="24" xfId="0" applyFont="1" applyFill="1" applyBorder="1" applyAlignment="1">
      <alignment horizontal="center" vertical="center" wrapText="1"/>
    </xf>
    <xf numFmtId="49" fontId="15" fillId="20" borderId="3"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wrapText="1"/>
    </xf>
    <xf numFmtId="0" fontId="5" fillId="0" borderId="0" xfId="0" applyFont="1" applyFill="1" applyBorder="1" applyAlignment="1">
      <alignment vertical="center"/>
    </xf>
    <xf numFmtId="0" fontId="21"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0" fillId="0" borderId="0" xfId="0" applyFill="1" applyBorder="1" applyAlignment="1">
      <alignment horizontal="left" vertical="center"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xf numFmtId="0" fontId="0" fillId="8" borderId="17" xfId="0" applyNumberFormat="1" applyFill="1" applyBorder="1" applyAlignment="1">
      <alignment horizontal="left" vertical="center"/>
    </xf>
    <xf numFmtId="0" fontId="0" fillId="0" borderId="6" xfId="0" applyFont="1" applyFill="1" applyBorder="1" applyAlignment="1">
      <alignment horizontal="left" vertical="center"/>
    </xf>
    <xf numFmtId="0" fontId="0" fillId="0" borderId="0" xfId="0" applyFont="1" applyBorder="1" applyAlignment="1">
      <alignment horizontal="left" vertical="center"/>
    </xf>
    <xf numFmtId="0" fontId="0" fillId="0" borderId="0" xfId="0" applyNumberFormat="1" applyFont="1" applyFill="1" applyBorder="1" applyAlignment="1">
      <alignment horizontal="left" vertical="center" wrapText="1"/>
    </xf>
    <xf numFmtId="0" fontId="0" fillId="0" borderId="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top" wrapText="1"/>
      <protection locked="0"/>
    </xf>
    <xf numFmtId="0" fontId="15" fillId="0" borderId="0" xfId="0" applyFont="1" applyFill="1" applyBorder="1" applyAlignment="1">
      <alignment vertical="center" wrapText="1"/>
    </xf>
    <xf numFmtId="0" fontId="20" fillId="0" borderId="0" xfId="0" applyFont="1" applyFill="1" applyBorder="1" applyAlignment="1">
      <alignment vertical="center" wrapText="1"/>
    </xf>
    <xf numFmtId="0" fontId="15" fillId="0" borderId="9" xfId="0" applyFont="1" applyFill="1" applyBorder="1" applyAlignment="1">
      <alignment vertical="center" wrapText="1"/>
    </xf>
    <xf numFmtId="0" fontId="15" fillId="0" borderId="5" xfId="0" applyFont="1" applyFill="1" applyBorder="1" applyAlignment="1">
      <alignment vertical="center" wrapText="1"/>
    </xf>
    <xf numFmtId="0" fontId="20" fillId="0" borderId="5" xfId="0" applyFont="1" applyFill="1" applyBorder="1" applyAlignment="1">
      <alignment vertical="center" wrapText="1"/>
    </xf>
    <xf numFmtId="0" fontId="0" fillId="0" borderId="4" xfId="0" applyBorder="1" applyAlignment="1">
      <alignment horizontal="left" vertical="center" wrapText="1"/>
    </xf>
    <xf numFmtId="0" fontId="0" fillId="0" borderId="5" xfId="0" applyFont="1" applyFill="1" applyBorder="1" applyAlignment="1">
      <alignment horizontal="left" vertical="top"/>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49" fontId="0" fillId="0" borderId="9" xfId="0" applyNumberFormat="1" applyFill="1" applyBorder="1" applyAlignment="1">
      <alignment horizontal="left" vertical="top"/>
    </xf>
    <xf numFmtId="9" fontId="0" fillId="0" borderId="9" xfId="0" applyNumberFormat="1" applyFill="1" applyBorder="1" applyAlignment="1">
      <alignment horizontal="left" vertical="top" wrapText="1"/>
    </xf>
    <xf numFmtId="0" fontId="0" fillId="0" borderId="0" xfId="0" applyBorder="1" applyAlignment="1">
      <alignment horizontal="left" vertical="top"/>
    </xf>
    <xf numFmtId="0" fontId="1" fillId="0" borderId="17" xfId="0" applyFont="1" applyBorder="1" applyAlignment="1">
      <alignment horizontal="left" vertical="center"/>
    </xf>
    <xf numFmtId="0" fontId="15" fillId="0" borderId="0" xfId="0" applyNumberFormat="1" applyFont="1" applyBorder="1" applyAlignment="1">
      <alignment horizontal="left" vertical="center" wrapText="1"/>
    </xf>
    <xf numFmtId="0" fontId="0" fillId="0" borderId="0" xfId="0" applyFont="1" applyBorder="1" applyAlignment="1">
      <alignment vertical="center" wrapText="1"/>
    </xf>
    <xf numFmtId="0" fontId="19" fillId="0" borderId="5" xfId="1" applyFont="1" applyBorder="1" applyAlignment="1" applyProtection="1">
      <alignment horizontal="left" vertical="center" wrapText="1"/>
    </xf>
    <xf numFmtId="0" fontId="15" fillId="0" borderId="5" xfId="0" applyFont="1" applyBorder="1" applyAlignment="1">
      <alignment horizontal="left" vertical="center" wrapText="1"/>
    </xf>
    <xf numFmtId="0" fontId="13" fillId="0" borderId="0" xfId="0" applyFont="1" applyBorder="1" applyAlignment="1">
      <alignment vertical="center" wrapText="1"/>
    </xf>
    <xf numFmtId="0" fontId="0" fillId="0" borderId="0" xfId="0" applyNumberFormat="1" applyFont="1" applyBorder="1" applyAlignment="1">
      <alignment horizontal="left" vertical="center"/>
    </xf>
    <xf numFmtId="0" fontId="16" fillId="5" borderId="10" xfId="0" applyFont="1" applyFill="1" applyBorder="1" applyAlignment="1">
      <alignment horizontal="center" vertical="center" wrapText="1"/>
    </xf>
    <xf numFmtId="0" fontId="0" fillId="0" borderId="5" xfId="0" applyBorder="1"/>
    <xf numFmtId="0" fontId="0" fillId="0" borderId="9" xfId="0" applyBorder="1" applyAlignment="1">
      <alignment vertical="center" wrapText="1"/>
    </xf>
    <xf numFmtId="0" fontId="28" fillId="0" borderId="0" xfId="0" applyFont="1" applyFill="1" applyBorder="1" applyAlignment="1">
      <alignment vertical="center"/>
    </xf>
    <xf numFmtId="0" fontId="29" fillId="0" borderId="0" xfId="0" applyFont="1" applyFill="1" applyBorder="1" applyAlignment="1">
      <alignment vertical="center"/>
    </xf>
    <xf numFmtId="0" fontId="10" fillId="0" borderId="0" xfId="0" applyFont="1" applyFill="1" applyBorder="1" applyAlignment="1">
      <alignment horizontal="left" vertical="top" wrapText="1"/>
    </xf>
    <xf numFmtId="0" fontId="10" fillId="0" borderId="9" xfId="0" applyFont="1" applyFill="1" applyBorder="1" applyAlignment="1" applyProtection="1">
      <alignment horizontal="left" vertical="center" wrapText="1"/>
      <protection locked="0"/>
    </xf>
    <xf numFmtId="9" fontId="0" fillId="0" borderId="9" xfId="0" applyNumberFormat="1" applyBorder="1" applyAlignment="1">
      <alignment horizontal="left" vertical="center" wrapText="1"/>
    </xf>
    <xf numFmtId="0" fontId="0" fillId="0" borderId="10" xfId="0" applyFill="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9" xfId="0" applyNumberFormat="1" applyFont="1" applyBorder="1" applyAlignment="1">
      <alignment horizontal="left" vertical="center" wrapText="1"/>
    </xf>
    <xf numFmtId="0" fontId="30" fillId="0" borderId="5" xfId="0" applyFont="1" applyBorder="1" applyAlignment="1">
      <alignment horizontal="left" vertical="center" wrapText="1"/>
    </xf>
    <xf numFmtId="0" fontId="0" fillId="0" borderId="9"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0" xfId="0" quotePrefix="1" applyBorder="1" applyAlignment="1" applyProtection="1">
      <alignment horizontal="left" vertical="center" wrapText="1"/>
      <protection locked="0"/>
    </xf>
    <xf numFmtId="0" fontId="7" fillId="0" borderId="5" xfId="1" applyBorder="1" applyAlignment="1" applyProtection="1">
      <alignment horizontal="left" vertical="center" wrapText="1"/>
      <protection locked="0"/>
    </xf>
    <xf numFmtId="0" fontId="0" fillId="0" borderId="9" xfId="0" applyFont="1" applyBorder="1" applyAlignment="1">
      <alignment vertical="center" wrapText="1"/>
    </xf>
    <xf numFmtId="0" fontId="7" fillId="0" borderId="5" xfId="1" applyBorder="1" applyAlignment="1" applyProtection="1">
      <alignment horizontal="left" vertical="center" wrapText="1"/>
    </xf>
    <xf numFmtId="0" fontId="0" fillId="0" borderId="25" xfId="0" applyFont="1" applyFill="1" applyBorder="1" applyAlignment="1" applyProtection="1">
      <alignment horizontal="left" vertical="center"/>
      <protection locked="0"/>
    </xf>
    <xf numFmtId="0" fontId="0" fillId="0" borderId="25" xfId="0" applyFill="1" applyBorder="1" applyAlignment="1">
      <alignment horizontal="right" vertical="top" wrapText="1"/>
    </xf>
    <xf numFmtId="0" fontId="0" fillId="0" borderId="25" xfId="0" applyFill="1" applyBorder="1" applyAlignment="1">
      <alignment horizontal="left" vertical="top" wrapText="1"/>
    </xf>
    <xf numFmtId="0" fontId="0" fillId="0" borderId="12" xfId="0" applyFont="1" applyFill="1" applyBorder="1" applyAlignment="1">
      <alignment horizontal="left" vertical="top" wrapText="1"/>
    </xf>
    <xf numFmtId="0" fontId="0" fillId="0" borderId="25" xfId="0" applyNumberFormat="1" applyFont="1" applyFill="1" applyBorder="1" applyAlignment="1">
      <alignment horizontal="left" vertical="center"/>
    </xf>
    <xf numFmtId="0" fontId="0" fillId="0" borderId="12" xfId="0" applyFill="1" applyBorder="1" applyAlignment="1">
      <alignment horizontal="right" vertical="top" wrapText="1"/>
    </xf>
    <xf numFmtId="49" fontId="0" fillId="0" borderId="25" xfId="0" applyNumberFormat="1" applyFill="1" applyBorder="1" applyAlignment="1">
      <alignment horizontal="left" vertical="top" wrapText="1"/>
    </xf>
    <xf numFmtId="49" fontId="0" fillId="0" borderId="12" xfId="0" applyNumberFormat="1" applyFill="1" applyBorder="1" applyAlignment="1">
      <alignment horizontal="left" vertical="top" wrapText="1"/>
    </xf>
    <xf numFmtId="0" fontId="0" fillId="0" borderId="25" xfId="0" applyFont="1" applyFill="1" applyBorder="1" applyAlignment="1">
      <alignment horizontal="left" vertical="top" wrapText="1"/>
    </xf>
    <xf numFmtId="0" fontId="18" fillId="0" borderId="26" xfId="0" applyFont="1" applyFill="1" applyBorder="1" applyAlignment="1">
      <alignment horizontal="left" vertical="top" wrapText="1"/>
    </xf>
    <xf numFmtId="0" fontId="0" fillId="0" borderId="12"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0" fillId="0" borderId="0" xfId="0" applyBorder="1" applyAlignment="1">
      <alignment vertical="center" wrapText="1"/>
    </xf>
    <xf numFmtId="0" fontId="0" fillId="0" borderId="5" xfId="0" applyBorder="1" applyAlignment="1">
      <alignmen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ill="1" applyBorder="1" applyAlignment="1">
      <alignment horizontal="left" vertical="top" wrapText="1"/>
    </xf>
    <xf numFmtId="0" fontId="0" fillId="0" borderId="0" xfId="0" applyFill="1" applyBorder="1" applyAlignment="1">
      <alignment horizontal="right" vertical="top" wrapText="1"/>
    </xf>
    <xf numFmtId="0" fontId="0" fillId="0" borderId="5" xfId="0" applyFill="1" applyBorder="1" applyAlignment="1">
      <alignment horizontal="left" vertical="center"/>
    </xf>
    <xf numFmtId="1" fontId="0" fillId="0" borderId="17" xfId="0" applyNumberFormat="1" applyFill="1" applyBorder="1" applyAlignment="1">
      <alignment horizontal="left" vertical="top" wrapText="1"/>
    </xf>
    <xf numFmtId="0" fontId="13" fillId="0" borderId="0" xfId="0" quotePrefix="1" applyNumberFormat="1" applyFont="1" applyBorder="1" applyAlignment="1">
      <alignment horizontal="left" vertical="center" wrapText="1"/>
    </xf>
    <xf numFmtId="0" fontId="13" fillId="0" borderId="9" xfId="0" quotePrefix="1" applyFont="1" applyBorder="1" applyAlignment="1">
      <alignment horizontal="left" vertical="center" wrapText="1"/>
    </xf>
    <xf numFmtId="9" fontId="13" fillId="0" borderId="9" xfId="0" applyNumberFormat="1" applyFont="1" applyBorder="1" applyAlignment="1">
      <alignment horizontal="left" vertical="center" wrapText="1"/>
    </xf>
    <xf numFmtId="0" fontId="25" fillId="0" borderId="5" xfId="1" applyFont="1" applyBorder="1" applyAlignment="1" applyProtection="1">
      <alignment horizontal="left" vertical="center" wrapText="1"/>
    </xf>
    <xf numFmtId="0" fontId="0" fillId="0" borderId="9" xfId="0" applyNumberFormat="1" applyBorder="1" applyAlignment="1">
      <alignment horizontal="left" vertical="center"/>
    </xf>
    <xf numFmtId="0" fontId="13" fillId="7" borderId="0" xfId="0" applyFont="1" applyFill="1" applyBorder="1" applyAlignment="1" applyProtection="1">
      <alignment horizontal="left" vertical="center" wrapText="1"/>
      <protection locked="0"/>
    </xf>
    <xf numFmtId="0" fontId="0" fillId="7" borderId="0" xfId="0" applyFont="1" applyFill="1" applyBorder="1" applyAlignment="1">
      <alignment vertical="center" wrapText="1"/>
    </xf>
    <xf numFmtId="0" fontId="20"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7" borderId="0" xfId="0" applyFont="1" applyFill="1" applyBorder="1" applyAlignment="1">
      <alignment horizontal="left" vertical="center" wrapText="1"/>
    </xf>
    <xf numFmtId="0" fontId="20" fillId="7" borderId="0" xfId="0" applyFont="1" applyFill="1" applyBorder="1" applyAlignment="1" applyProtection="1">
      <alignment horizontal="left" vertical="center"/>
      <protection locked="0"/>
    </xf>
    <xf numFmtId="0" fontId="20" fillId="7" borderId="5" xfId="0" applyFont="1" applyFill="1" applyBorder="1" applyAlignment="1" applyProtection="1">
      <alignment horizontal="left" vertical="center"/>
      <protection locked="0"/>
    </xf>
    <xf numFmtId="0" fontId="20" fillId="7" borderId="9" xfId="0" applyFont="1" applyFill="1" applyBorder="1" applyAlignment="1" applyProtection="1">
      <alignment horizontal="left" vertical="center"/>
      <protection locked="0"/>
    </xf>
    <xf numFmtId="0" fontId="0" fillId="16" borderId="20" xfId="0" applyFill="1" applyBorder="1" applyAlignment="1">
      <alignment horizontal="left"/>
    </xf>
    <xf numFmtId="0" fontId="2" fillId="14" borderId="27" xfId="0" applyFont="1" applyFill="1" applyBorder="1" applyAlignment="1">
      <alignment horizontal="center" vertical="center" textRotation="90" wrapText="1"/>
    </xf>
    <xf numFmtId="0" fontId="2" fillId="14" borderId="28" xfId="0" applyFont="1" applyFill="1" applyBorder="1" applyAlignment="1">
      <alignment horizontal="center" vertical="center" textRotation="90" wrapText="1"/>
    </xf>
    <xf numFmtId="0" fontId="2" fillId="14" borderId="29" xfId="0" applyFont="1" applyFill="1" applyBorder="1" applyAlignment="1">
      <alignment horizontal="center" vertical="center" textRotation="90" wrapText="1"/>
    </xf>
    <xf numFmtId="0" fontId="1" fillId="0" borderId="1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11" borderId="13" xfId="0" applyFont="1" applyFill="1" applyBorder="1" applyAlignment="1">
      <alignment horizontal="center" vertical="center" textRotation="90"/>
    </xf>
    <xf numFmtId="0" fontId="2" fillId="11" borderId="14" xfId="0" applyFont="1" applyFill="1" applyBorder="1" applyAlignment="1">
      <alignment horizontal="center" vertical="center" textRotation="90"/>
    </xf>
    <xf numFmtId="0" fontId="2" fillId="11" borderId="15" xfId="0" applyFont="1" applyFill="1" applyBorder="1" applyAlignment="1">
      <alignment horizontal="center" vertical="center" textRotation="90"/>
    </xf>
    <xf numFmtId="0" fontId="1" fillId="0" borderId="1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2" fillId="3" borderId="0" xfId="0" applyFont="1" applyFill="1" applyBorder="1" applyAlignment="1">
      <alignment horizontal="center" vertical="center" textRotation="90"/>
    </xf>
    <xf numFmtId="0" fontId="0" fillId="3" borderId="0" xfId="0" applyFill="1" applyBorder="1" applyAlignment="1">
      <alignment vertical="center"/>
    </xf>
    <xf numFmtId="0" fontId="0" fillId="3" borderId="5" xfId="0" applyFill="1" applyBorder="1" applyAlignment="1">
      <alignment vertical="center"/>
    </xf>
    <xf numFmtId="0" fontId="0" fillId="0" borderId="0" xfId="0" applyFill="1" applyBorder="1" applyAlignment="1">
      <alignment horizontal="left" vertical="top" wrapText="1"/>
    </xf>
    <xf numFmtId="0" fontId="0" fillId="0" borderId="0" xfId="0" applyBorder="1" applyAlignment="1">
      <alignment vertical="top" wrapText="1"/>
    </xf>
    <xf numFmtId="0" fontId="0" fillId="0" borderId="9" xfId="0" applyBorder="1" applyAlignment="1">
      <alignment vertical="top" wrapText="1"/>
    </xf>
    <xf numFmtId="0" fontId="0" fillId="0" borderId="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center" vertical="center" wrapText="1"/>
      <protection locked="0"/>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0" xfId="0" applyFill="1" applyBorder="1" applyAlignment="1">
      <alignment horizontal="right" vertical="top" wrapText="1"/>
    </xf>
    <xf numFmtId="0" fontId="0" fillId="0" borderId="0" xfId="0" applyBorder="1" applyAlignment="1">
      <alignment horizontal="right" vertical="top" wrapText="1"/>
    </xf>
    <xf numFmtId="0" fontId="0" fillId="0" borderId="9" xfId="0" applyBorder="1" applyAlignment="1">
      <alignment horizontal="right" vertical="top" wrapText="1"/>
    </xf>
    <xf numFmtId="0" fontId="0" fillId="0" borderId="9" xfId="0" applyFill="1" applyBorder="1" applyAlignment="1">
      <alignment horizontal="left" vertical="top" wrapText="1"/>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0" fillId="0" borderId="17"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4" xfId="0" applyFont="1" applyBorder="1" applyAlignment="1" applyProtection="1">
      <alignment horizontal="left" vertical="center" wrapText="1"/>
      <protection locked="0"/>
    </xf>
    <xf numFmtId="0" fontId="0" fillId="0" borderId="0" xfId="0" applyBorder="1" applyAlignment="1">
      <alignment horizontal="left" vertical="center" wrapText="1"/>
    </xf>
    <xf numFmtId="0" fontId="0" fillId="0" borderId="9" xfId="0" applyBorder="1" applyAlignment="1">
      <alignment horizontal="left"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6" borderId="13" xfId="0" applyFont="1" applyFill="1" applyBorder="1" applyAlignment="1">
      <alignment horizontal="center" vertical="center" textRotation="90"/>
    </xf>
    <xf numFmtId="0" fontId="2" fillId="6" borderId="14" xfId="0" applyFont="1" applyFill="1" applyBorder="1" applyAlignment="1">
      <alignment horizontal="center" vertical="center" textRotation="90"/>
    </xf>
    <xf numFmtId="0" fontId="2" fillId="6" borderId="15" xfId="0" applyFont="1" applyFill="1" applyBorder="1" applyAlignment="1">
      <alignment horizontal="center" vertical="center" textRotation="90"/>
    </xf>
    <xf numFmtId="0" fontId="0" fillId="16" borderId="8" xfId="0" applyFill="1" applyBorder="1" applyAlignment="1">
      <alignment horizontal="right" wrapText="1"/>
    </xf>
    <xf numFmtId="0" fontId="0" fillId="16" borderId="6" xfId="0" applyFill="1" applyBorder="1" applyAlignment="1">
      <alignment horizontal="right" wrapText="1"/>
    </xf>
    <xf numFmtId="0" fontId="0" fillId="16" borderId="1" xfId="0" applyFill="1" applyBorder="1" applyAlignment="1">
      <alignment horizontal="right" wrapText="1"/>
    </xf>
  </cellXfs>
  <cellStyles count="3">
    <cellStyle name="Hyperlink" xfId="1" builtinId="8"/>
    <cellStyle name="Komma" xfId="2" builtinId="3"/>
    <cellStyle name="Standard" xfId="0" builtinId="0"/>
  </cellStyles>
  <dxfs count="0"/>
  <tableStyles count="0" defaultTableStyle="TableStyleMedium9" defaultPivotStyle="PivotStyleLight16"/>
  <colors>
    <mruColors>
      <color rgb="FFF6CAF1"/>
      <color rgb="FFF3B7EC"/>
      <color rgb="FFD0FCB2"/>
      <color rgb="FF67F00A"/>
      <color rgb="FFFDEB03"/>
      <color rgb="FFFA9644"/>
      <color rgb="FFFAB276"/>
      <color rgb="FFFBBF8D"/>
      <color rgb="FFFCCFAA"/>
      <color rgb="FFFFF6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708093</xdr:colOff>
      <xdr:row>0</xdr:row>
      <xdr:rowOff>1033894</xdr:rowOff>
    </xdr:to>
    <xdr:pic>
      <xdr:nvPicPr>
        <xdr:cNvPr id="8" name="Grafik 7"/>
        <xdr:cNvPicPr>
          <a:picLocks noChangeAspect="1"/>
        </xdr:cNvPicPr>
      </xdr:nvPicPr>
      <xdr:blipFill>
        <a:blip xmlns:r="http://schemas.openxmlformats.org/officeDocument/2006/relationships" r:embed="rId1"/>
        <a:stretch>
          <a:fillRect/>
        </a:stretch>
      </xdr:blipFill>
      <xdr:spPr>
        <a:xfrm>
          <a:off x="311727" y="0"/>
          <a:ext cx="6075647" cy="10338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u\AppData\Local\Microsoft\Windows\Temporary%20Internet%20Files\Content.Outlook\1BCHLTCV\Enqu&#232;te%20sant&#233;_psy%20cantons%202014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61">
          <cell r="B61" t="str">
            <v>oui</v>
          </cell>
        </row>
        <row r="62">
          <cell r="B62" t="str">
            <v>non</v>
          </cell>
        </row>
        <row r="65">
          <cell r="B65" t="str">
            <v>Oui, à savoir les suivantes:</v>
          </cell>
        </row>
        <row r="66">
          <cell r="B66" t="str">
            <v>Oui, mais nous n'avons pas la vue d'ensemble</v>
          </cell>
        </row>
        <row r="67">
          <cell r="B67" t="str">
            <v>Oui, détails sur demande</v>
          </cell>
        </row>
        <row r="68">
          <cell r="B68" t="str">
            <v>Non, pas à notre connaissance</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dith.huebscher@tg.ch" TargetMode="External"/><Relationship Id="rId13" Type="http://schemas.openxmlformats.org/officeDocument/2006/relationships/hyperlink" Target="http://www.revs.ch/" TargetMode="External"/><Relationship Id="rId18" Type="http://schemas.openxmlformats.org/officeDocument/2006/relationships/hyperlink" Target="mailto:juerg.engler@sg.ch" TargetMode="External"/><Relationship Id="rId3" Type="http://schemas.openxmlformats.org/officeDocument/2006/relationships/hyperlink" Target="mailto:michele.bowley@zg.ch" TargetMode="External"/><Relationship Id="rId21" Type="http://schemas.openxmlformats.org/officeDocument/2006/relationships/hyperlink" Target="mailto:fabienne.brigger@san.gr.ch" TargetMode="External"/><Relationship Id="rId7" Type="http://schemas.openxmlformats.org/officeDocument/2006/relationships/hyperlink" Target="mailto:verena.zellweger@ow.ch" TargetMode="External"/><Relationship Id="rId12" Type="http://schemas.openxmlformats.org/officeDocument/2006/relationships/hyperlink" Target="mailto:jana.wittek@spd.ch" TargetMode="External"/><Relationship Id="rId17" Type="http://schemas.openxmlformats.org/officeDocument/2006/relationships/hyperlink" Target="mailto:manuela.meneghini@ddi.so.ch" TargetMode="External"/><Relationship Id="rId25" Type="http://schemas.openxmlformats.org/officeDocument/2006/relationships/drawing" Target="../drawings/drawing1.xml"/><Relationship Id="rId2" Type="http://schemas.openxmlformats.org/officeDocument/2006/relationships/hyperlink" Target="mailto:vilma.mueller@ag.ch" TargetMode="External"/><Relationship Id="rId16" Type="http://schemas.openxmlformats.org/officeDocument/2006/relationships/hyperlink" Target="mailto:nicole-gsd.zingg@bs.ch" TargetMode="External"/><Relationship Id="rId20" Type="http://schemas.openxmlformats.org/officeDocument/2006/relationships/hyperlink" Target="mailto:pascal.haefliger@etat.ge.ch" TargetMode="External"/><Relationship Id="rId1" Type="http://schemas.openxmlformats.org/officeDocument/2006/relationships/hyperlink" Target="mailto:barbara.etienne@nw.ch" TargetMode="External"/><Relationship Id="rId6" Type="http://schemas.openxmlformats.org/officeDocument/2006/relationships/hyperlink" Target="mailto:susanne.berchtold@gesundheitsfoederung-uri.ch" TargetMode="External"/><Relationship Id="rId11" Type="http://schemas.openxmlformats.org/officeDocument/2006/relationships/hyperlink" Target="mailto:daniela.delacruz@gl.ch" TargetMode="External"/><Relationship Id="rId24" Type="http://schemas.openxmlformats.org/officeDocument/2006/relationships/printerSettings" Target="../printerSettings/printerSettings1.bin"/><Relationship Id="rId5" Type="http://schemas.openxmlformats.org/officeDocument/2006/relationships/hyperlink" Target="mailto:fabienne.plancherel.ssp@fr.ch" TargetMode="External"/><Relationship Id="rId15" Type="http://schemas.openxmlformats.org/officeDocument/2006/relationships/hyperlink" Target="mailto:nadia.rilliet@vd.ch" TargetMode="External"/><Relationship Id="rId23" Type="http://schemas.openxmlformats.org/officeDocument/2006/relationships/hyperlink" Target="mailto:irene.renz@bl.ch" TargetMode="External"/><Relationship Id="rId10" Type="http://schemas.openxmlformats.org/officeDocument/2006/relationships/hyperlink" Target="mailto:bernadette.wuersch@lu.ch" TargetMode="External"/><Relationship Id="rId19" Type="http://schemas.openxmlformats.org/officeDocument/2006/relationships/hyperlink" Target="mailto:anne-marie.trabichet@etat.ge.ch" TargetMode="External"/><Relationship Id="rId4" Type="http://schemas.openxmlformats.org/officeDocument/2006/relationships/hyperlink" Target="mailto:cornelia.waser@gef.be.ch" TargetMode="External"/><Relationship Id="rId9" Type="http://schemas.openxmlformats.org/officeDocument/2006/relationships/hyperlink" Target="mailto:nolvenn.gambin@jura.ch" TargetMode="External"/><Relationship Id="rId14" Type="http://schemas.openxmlformats.org/officeDocument/2006/relationships/hyperlink" Target="mailto:sandrine.giroud@hopitalvs.ch" TargetMode="External"/><Relationship Id="rId22" Type="http://schemas.openxmlformats.org/officeDocument/2006/relationships/hyperlink" Target="http://www.graub&#252;dnen-bewegt.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0"/>
  <sheetViews>
    <sheetView tabSelected="1" zoomScale="90" zoomScaleNormal="90" workbookViewId="0">
      <pane xSplit="4" ySplit="4" topLeftCell="E5" activePane="bottomRight" state="frozen"/>
      <selection pane="topRight" activeCell="F1" sqref="F1"/>
      <selection pane="bottomLeft" activeCell="A5" sqref="A5"/>
      <selection pane="bottomRight" activeCell="D4" sqref="D4"/>
    </sheetView>
  </sheetViews>
  <sheetFormatPr baseColWidth="10" defaultColWidth="11.42578125" defaultRowHeight="15" x14ac:dyDescent="0.25"/>
  <cols>
    <col min="1" max="1" width="4.7109375" style="2" customWidth="1"/>
    <col min="2" max="2" width="20.42578125" style="1" customWidth="1"/>
    <col min="3" max="3" width="49.7109375" style="38" customWidth="1"/>
    <col min="4" max="4" width="10.42578125" style="25" customWidth="1"/>
    <col min="5" max="6" width="29.7109375" style="190" customWidth="1"/>
    <col min="7" max="7" width="23" style="190" customWidth="1"/>
    <col min="8" max="8" width="15.140625" style="190" customWidth="1"/>
    <col min="9" max="9" width="23" style="190" customWidth="1"/>
    <col min="10" max="10" width="15.140625" style="190" customWidth="1"/>
    <col min="11" max="12" width="44.5703125" style="190" customWidth="1"/>
    <col min="13" max="13" width="44.5703125" style="5" customWidth="1"/>
    <col min="14" max="14" width="15.5703125" style="190" customWidth="1"/>
    <col min="15" max="16" width="44.7109375" style="190" customWidth="1"/>
    <col min="17" max="17" width="47" style="4" customWidth="1"/>
    <col min="18" max="18" width="42.42578125" style="190" customWidth="1"/>
    <col min="19" max="19" width="42.42578125" style="4" customWidth="1"/>
    <col min="20" max="20" width="30.7109375" style="4" customWidth="1"/>
    <col min="21" max="22" width="43" style="194" customWidth="1"/>
    <col min="23" max="23" width="43" style="4" customWidth="1"/>
    <col min="24" max="24" width="34.42578125" style="4" customWidth="1"/>
    <col min="25" max="25" width="44.140625" style="190" customWidth="1"/>
    <col min="26" max="26" width="37.85546875" style="188" customWidth="1"/>
    <col min="27" max="27" width="42.42578125" style="190" customWidth="1"/>
    <col min="28" max="28" width="37.140625" style="4" customWidth="1"/>
    <col min="29" max="29" width="44.7109375" style="17" customWidth="1"/>
    <col min="30" max="30" width="37.85546875" style="190" customWidth="1"/>
    <col min="31" max="31" width="44.7109375" style="17" customWidth="1"/>
    <col min="32" max="32" width="19.7109375" style="190" customWidth="1"/>
    <col min="33" max="33" width="28.42578125" style="194" customWidth="1"/>
    <col min="34" max="34" width="20.85546875" style="190" customWidth="1"/>
    <col min="35" max="35" width="37.85546875" style="190" customWidth="1"/>
    <col min="36" max="36" width="15.5703125" style="190" customWidth="1"/>
    <col min="37" max="38" width="37.85546875" style="190" customWidth="1"/>
    <col min="39" max="39" width="44.7109375" style="190" customWidth="1"/>
    <col min="40" max="40" width="37.85546875" style="190" customWidth="1"/>
    <col min="41" max="41" width="44.7109375" style="190" customWidth="1"/>
    <col min="42" max="42" width="37.85546875" style="190" customWidth="1"/>
    <col min="43" max="43" width="44.28515625" style="17" customWidth="1"/>
    <col min="44" max="44" width="16" style="190" customWidth="1"/>
    <col min="45" max="45" width="44.28515625" style="17" customWidth="1"/>
    <col min="46" max="46" width="40.7109375" style="190" customWidth="1"/>
    <col min="47" max="47" width="31.5703125" style="6" customWidth="1"/>
    <col min="48" max="48" width="40.7109375" style="190" customWidth="1"/>
    <col min="49" max="49" width="31.5703125" style="6" customWidth="1"/>
    <col min="50" max="50" width="40.7109375" style="4" customWidth="1"/>
    <col min="51" max="51" width="37.85546875" style="190" customWidth="1"/>
    <col min="52" max="52" width="44.7109375" style="190" customWidth="1"/>
    <col min="53" max="53" width="37.85546875" style="190" customWidth="1"/>
    <col min="54" max="16384" width="11.42578125" style="3"/>
  </cols>
  <sheetData>
    <row r="1" spans="1:54" ht="84.75" customHeight="1" x14ac:dyDescent="0.25"/>
    <row r="2" spans="1:54" s="113" customFormat="1" ht="28.5" customHeight="1" x14ac:dyDescent="0.25">
      <c r="A2" s="111" t="s">
        <v>375</v>
      </c>
      <c r="B2" s="111"/>
      <c r="C2" s="39"/>
      <c r="D2" s="41"/>
      <c r="E2" s="158"/>
      <c r="F2" s="159"/>
      <c r="K2" s="114"/>
      <c r="M2" s="115"/>
      <c r="O2" s="116"/>
      <c r="P2" s="116"/>
      <c r="Q2" s="117"/>
      <c r="R2" s="116"/>
      <c r="T2" s="117"/>
      <c r="U2" s="117"/>
      <c r="V2" s="117"/>
      <c r="W2" s="117"/>
      <c r="X2" s="118"/>
      <c r="Y2" s="112"/>
      <c r="Z2" s="119"/>
      <c r="AA2" s="112"/>
      <c r="AB2" s="117"/>
      <c r="AC2" s="120"/>
      <c r="AD2" s="112"/>
      <c r="AE2" s="120"/>
      <c r="AF2" s="112"/>
      <c r="AG2" s="112"/>
      <c r="AI2" s="112"/>
      <c r="AK2" s="112"/>
      <c r="AM2" s="112"/>
      <c r="AN2" s="112"/>
      <c r="AO2" s="116"/>
      <c r="AP2" s="116"/>
      <c r="AQ2" s="120"/>
      <c r="AS2" s="120"/>
      <c r="AT2" s="112"/>
      <c r="AU2" s="121"/>
      <c r="AV2" s="112"/>
      <c r="AW2" s="121"/>
      <c r="AX2" s="117"/>
      <c r="AZ2" s="116"/>
    </row>
    <row r="3" spans="1:54" s="129" customFormat="1" ht="20.25" customHeight="1" thickBot="1" x14ac:dyDescent="0.3">
      <c r="A3" s="196" t="s">
        <v>376</v>
      </c>
      <c r="B3" s="196"/>
      <c r="C3" s="196"/>
      <c r="D3" s="122"/>
      <c r="E3" s="123"/>
      <c r="F3" s="123"/>
      <c r="G3" s="123"/>
      <c r="H3" s="123"/>
      <c r="I3" s="123"/>
      <c r="J3" s="123"/>
      <c r="K3" s="123"/>
      <c r="L3" s="123"/>
      <c r="M3" s="124"/>
      <c r="N3" s="123"/>
      <c r="O3" s="123"/>
      <c r="P3" s="123"/>
      <c r="Q3" s="125"/>
      <c r="R3" s="123"/>
      <c r="T3" s="125"/>
      <c r="U3" s="125"/>
      <c r="V3" s="125"/>
      <c r="W3" s="125"/>
      <c r="X3" s="125"/>
      <c r="Y3" s="123"/>
      <c r="Z3" s="126"/>
      <c r="AA3" s="123"/>
      <c r="AB3" s="125"/>
      <c r="AC3" s="127"/>
      <c r="AD3" s="123"/>
      <c r="AE3" s="127"/>
      <c r="AF3" s="123"/>
      <c r="AG3" s="123"/>
      <c r="AH3" s="123"/>
      <c r="AI3" s="123"/>
      <c r="AJ3" s="123"/>
      <c r="AK3" s="123"/>
      <c r="AL3" s="123"/>
      <c r="AM3" s="123"/>
      <c r="AN3" s="123"/>
      <c r="AO3" s="123"/>
      <c r="AP3" s="123"/>
      <c r="AQ3" s="127"/>
      <c r="AR3" s="123"/>
      <c r="AS3" s="127"/>
      <c r="AT3" s="123"/>
      <c r="AU3" s="128"/>
      <c r="AV3" s="123"/>
      <c r="AW3" s="128"/>
      <c r="AX3" s="125"/>
      <c r="AY3" s="123"/>
      <c r="AZ3" s="123"/>
      <c r="BA3" s="123"/>
    </row>
    <row r="4" spans="1:54" s="14" customFormat="1" ht="24" customHeight="1" thickBot="1" x14ac:dyDescent="0.3">
      <c r="A4" s="254" t="s">
        <v>378</v>
      </c>
      <c r="B4" s="255"/>
      <c r="C4" s="256"/>
      <c r="D4" s="109" t="s">
        <v>85</v>
      </c>
      <c r="E4" s="11" t="s">
        <v>3</v>
      </c>
      <c r="F4" s="13" t="s">
        <v>2</v>
      </c>
      <c r="G4" s="79" t="s">
        <v>4</v>
      </c>
      <c r="H4" s="13" t="s">
        <v>2</v>
      </c>
      <c r="I4" s="79" t="s">
        <v>5</v>
      </c>
      <c r="J4" s="13" t="s">
        <v>2</v>
      </c>
      <c r="K4" s="79" t="s">
        <v>84</v>
      </c>
      <c r="L4" s="13" t="s">
        <v>2</v>
      </c>
      <c r="M4" s="18" t="s">
        <v>6</v>
      </c>
      <c r="N4" s="13" t="s">
        <v>2</v>
      </c>
      <c r="O4" s="11" t="s">
        <v>7</v>
      </c>
      <c r="P4" s="11" t="s">
        <v>8</v>
      </c>
      <c r="Q4" s="13" t="s">
        <v>29</v>
      </c>
      <c r="R4" s="79" t="s">
        <v>9</v>
      </c>
      <c r="S4" s="13" t="s">
        <v>29</v>
      </c>
      <c r="T4" s="18" t="s">
        <v>10</v>
      </c>
      <c r="U4" s="79" t="s">
        <v>11</v>
      </c>
      <c r="V4" s="163" t="s">
        <v>2</v>
      </c>
      <c r="W4" s="79" t="s">
        <v>12</v>
      </c>
      <c r="X4" s="13" t="s">
        <v>29</v>
      </c>
      <c r="Y4" s="79" t="s">
        <v>67</v>
      </c>
      <c r="Z4" s="68" t="s">
        <v>2</v>
      </c>
      <c r="AA4" s="155" t="s">
        <v>13</v>
      </c>
      <c r="AB4" s="13" t="s">
        <v>29</v>
      </c>
      <c r="AC4" s="18" t="s">
        <v>14</v>
      </c>
      <c r="AD4" s="13" t="s">
        <v>2</v>
      </c>
      <c r="AE4" s="18" t="s">
        <v>15</v>
      </c>
      <c r="AF4" s="13" t="s">
        <v>2</v>
      </c>
      <c r="AG4" s="79" t="s">
        <v>16</v>
      </c>
      <c r="AH4" s="13" t="s">
        <v>2</v>
      </c>
      <c r="AI4" s="79" t="s">
        <v>17</v>
      </c>
      <c r="AJ4" s="13" t="s">
        <v>2</v>
      </c>
      <c r="AK4" s="79" t="s">
        <v>96</v>
      </c>
      <c r="AL4" s="13" t="s">
        <v>2</v>
      </c>
      <c r="AM4" s="79" t="s">
        <v>18</v>
      </c>
      <c r="AN4" s="13" t="s">
        <v>2</v>
      </c>
      <c r="AO4" s="11" t="s">
        <v>19</v>
      </c>
      <c r="AP4" s="13" t="s">
        <v>2</v>
      </c>
      <c r="AQ4" s="11" t="s">
        <v>20</v>
      </c>
      <c r="AR4" s="13" t="s">
        <v>2</v>
      </c>
      <c r="AS4" s="11" t="s">
        <v>21</v>
      </c>
      <c r="AT4" s="79" t="s">
        <v>22</v>
      </c>
      <c r="AU4" s="16" t="s">
        <v>29</v>
      </c>
      <c r="AV4" s="79" t="s">
        <v>23</v>
      </c>
      <c r="AW4" s="16" t="s">
        <v>29</v>
      </c>
      <c r="AX4" s="79" t="s">
        <v>24</v>
      </c>
      <c r="AY4" s="13" t="s">
        <v>2</v>
      </c>
      <c r="AZ4" s="11" t="s">
        <v>25</v>
      </c>
      <c r="BA4" s="12" t="s">
        <v>2</v>
      </c>
    </row>
    <row r="5" spans="1:54" s="9" customFormat="1" ht="16.5" customHeight="1" x14ac:dyDescent="0.25">
      <c r="A5" s="257" t="s">
        <v>379</v>
      </c>
      <c r="B5" s="215" t="s">
        <v>383</v>
      </c>
      <c r="C5" s="80" t="s">
        <v>396</v>
      </c>
      <c r="D5" s="99">
        <f>COUNTIF(E5:BA5,"ja")+COUNTIF(E5:BA5,"oui")</f>
        <v>13</v>
      </c>
      <c r="E5" s="28" t="s">
        <v>0</v>
      </c>
      <c r="F5" s="29" t="s">
        <v>125</v>
      </c>
      <c r="G5" s="28" t="s">
        <v>1</v>
      </c>
      <c r="H5" s="234" t="s">
        <v>299</v>
      </c>
      <c r="I5" s="28" t="s">
        <v>1</v>
      </c>
      <c r="J5" s="234" t="s">
        <v>299</v>
      </c>
      <c r="K5" s="28" t="s">
        <v>1</v>
      </c>
      <c r="L5" s="29"/>
      <c r="M5" s="28" t="s">
        <v>1</v>
      </c>
      <c r="N5" s="234" t="s">
        <v>309</v>
      </c>
      <c r="O5" s="28" t="s">
        <v>0</v>
      </c>
      <c r="P5" s="28" t="s">
        <v>30</v>
      </c>
      <c r="Q5" s="185" t="s">
        <v>154</v>
      </c>
      <c r="R5" s="28" t="s">
        <v>31</v>
      </c>
      <c r="S5" s="135" t="s">
        <v>315</v>
      </c>
      <c r="T5" s="28" t="s">
        <v>1</v>
      </c>
      <c r="U5" s="204" t="s">
        <v>0</v>
      </c>
      <c r="V5" s="164"/>
      <c r="W5" s="28" t="s">
        <v>30</v>
      </c>
      <c r="X5" s="29"/>
      <c r="Y5" s="43" t="s">
        <v>88</v>
      </c>
      <c r="Z5" s="29"/>
      <c r="AA5" s="28" t="s">
        <v>31</v>
      </c>
      <c r="AB5" s="29" t="s">
        <v>280</v>
      </c>
      <c r="AC5" s="28" t="s">
        <v>1</v>
      </c>
      <c r="AD5" s="29"/>
      <c r="AE5" s="28" t="s">
        <v>1</v>
      </c>
      <c r="AF5" s="29" t="s">
        <v>216</v>
      </c>
      <c r="AG5" s="43" t="s">
        <v>0</v>
      </c>
      <c r="AH5" s="29"/>
      <c r="AI5" s="28" t="s">
        <v>1</v>
      </c>
      <c r="AJ5" s="234" t="s">
        <v>309</v>
      </c>
      <c r="AK5" s="28" t="s">
        <v>0</v>
      </c>
      <c r="AL5" s="29"/>
      <c r="AM5" s="28" t="s">
        <v>0</v>
      </c>
      <c r="AN5" s="29"/>
      <c r="AO5" s="28" t="s">
        <v>1</v>
      </c>
      <c r="AP5" s="29"/>
      <c r="AQ5" s="28" t="s">
        <v>1</v>
      </c>
      <c r="AR5" s="234" t="s">
        <v>309</v>
      </c>
      <c r="AS5" s="28" t="s">
        <v>0</v>
      </c>
      <c r="AT5" s="28" t="s">
        <v>31</v>
      </c>
      <c r="AU5" s="29"/>
      <c r="AV5" s="43" t="s">
        <v>31</v>
      </c>
      <c r="AW5" s="29"/>
      <c r="AX5" s="28" t="s">
        <v>0</v>
      </c>
      <c r="AZ5" s="28" t="s">
        <v>1</v>
      </c>
      <c r="BA5" s="173" t="s">
        <v>174</v>
      </c>
      <c r="BB5" s="8"/>
    </row>
    <row r="6" spans="1:54" s="9" customFormat="1" ht="16.5" customHeight="1" x14ac:dyDescent="0.25">
      <c r="A6" s="258"/>
      <c r="B6" s="216"/>
      <c r="C6" s="80" t="s">
        <v>397</v>
      </c>
      <c r="D6" s="100">
        <f>COUNTIF(E6:AZ6,"ja")+COUNTIF(E6:AZ6,"oui")</f>
        <v>9</v>
      </c>
      <c r="E6" s="30"/>
      <c r="F6" s="29"/>
      <c r="G6" s="30" t="s">
        <v>0</v>
      </c>
      <c r="H6" s="235"/>
      <c r="I6" s="30" t="s">
        <v>0</v>
      </c>
      <c r="J6" s="235"/>
      <c r="K6" s="30" t="s">
        <v>0</v>
      </c>
      <c r="L6" s="29"/>
      <c r="M6" s="30" t="s">
        <v>0</v>
      </c>
      <c r="N6" s="235"/>
      <c r="O6" s="30"/>
      <c r="P6" s="30" t="s">
        <v>31</v>
      </c>
      <c r="Q6" s="185"/>
      <c r="R6" s="30" t="s">
        <v>30</v>
      </c>
      <c r="S6" s="29"/>
      <c r="T6" s="30" t="s">
        <v>1</v>
      </c>
      <c r="U6" s="204"/>
      <c r="V6" s="51"/>
      <c r="W6" s="30" t="s">
        <v>31</v>
      </c>
      <c r="X6" s="29"/>
      <c r="Y6" s="30"/>
      <c r="Z6" s="29"/>
      <c r="AA6" s="30"/>
      <c r="AB6" s="29"/>
      <c r="AC6" s="44" t="s">
        <v>1</v>
      </c>
      <c r="AD6" s="46" t="s">
        <v>117</v>
      </c>
      <c r="AE6" s="44" t="s">
        <v>207</v>
      </c>
      <c r="AF6" s="46"/>
      <c r="AG6" s="30"/>
      <c r="AH6" s="29"/>
      <c r="AI6" s="30"/>
      <c r="AJ6" s="235"/>
      <c r="AK6" s="30" t="s">
        <v>89</v>
      </c>
      <c r="AL6" s="29"/>
      <c r="AM6" s="30" t="s">
        <v>0</v>
      </c>
      <c r="AN6" s="46"/>
      <c r="AO6" s="30" t="s">
        <v>0</v>
      </c>
      <c r="AP6" s="29" t="s">
        <v>217</v>
      </c>
      <c r="AQ6" s="30" t="s">
        <v>1</v>
      </c>
      <c r="AR6" s="235"/>
      <c r="AS6" s="30" t="s">
        <v>1</v>
      </c>
      <c r="AT6" s="44" t="s">
        <v>30</v>
      </c>
      <c r="AU6" s="29"/>
      <c r="AV6" s="44" t="s">
        <v>30</v>
      </c>
      <c r="AW6" s="29"/>
      <c r="AX6" s="30" t="s">
        <v>1</v>
      </c>
      <c r="AY6" s="29"/>
      <c r="AZ6" s="30" t="s">
        <v>0</v>
      </c>
      <c r="BA6" s="173" t="s">
        <v>175</v>
      </c>
    </row>
    <row r="7" spans="1:54" s="132" customFormat="1" ht="16.5" customHeight="1" x14ac:dyDescent="0.25">
      <c r="A7" s="258"/>
      <c r="B7" s="216"/>
      <c r="C7" s="81" t="s">
        <v>398</v>
      </c>
      <c r="D7" s="131"/>
      <c r="E7" s="194"/>
      <c r="F7" s="194"/>
      <c r="G7" s="194" t="s">
        <v>310</v>
      </c>
      <c r="H7" s="235"/>
      <c r="I7" s="194" t="s">
        <v>310</v>
      </c>
      <c r="J7" s="235"/>
      <c r="K7" s="38" t="s">
        <v>141</v>
      </c>
      <c r="L7" s="194"/>
      <c r="M7" s="144" t="s">
        <v>356</v>
      </c>
      <c r="N7" s="235"/>
      <c r="O7" s="194"/>
      <c r="P7" s="194" t="s">
        <v>155</v>
      </c>
      <c r="Q7" s="194"/>
      <c r="R7" s="194"/>
      <c r="S7" s="194"/>
      <c r="T7" s="194"/>
      <c r="U7" s="192"/>
      <c r="V7" s="51"/>
      <c r="W7" s="194" t="s">
        <v>234</v>
      </c>
      <c r="X7" s="194"/>
      <c r="Y7" s="194"/>
      <c r="Z7" s="194"/>
      <c r="AA7" s="194"/>
      <c r="AB7" s="194"/>
      <c r="AC7" s="194"/>
      <c r="AD7" s="194"/>
      <c r="AE7" s="194" t="s">
        <v>208</v>
      </c>
      <c r="AF7" s="194"/>
      <c r="AG7" s="194"/>
      <c r="AH7" s="194"/>
      <c r="AI7" s="38" t="s">
        <v>76</v>
      </c>
      <c r="AJ7" s="235"/>
      <c r="AK7" s="194"/>
      <c r="AL7" s="194"/>
      <c r="AM7" s="194" t="s">
        <v>263</v>
      </c>
      <c r="AN7" s="194"/>
      <c r="AO7" s="194" t="s">
        <v>218</v>
      </c>
      <c r="AP7" s="194" t="s">
        <v>219</v>
      </c>
      <c r="AQ7" s="194" t="s">
        <v>301</v>
      </c>
      <c r="AR7" s="235"/>
      <c r="AS7" s="194"/>
      <c r="AT7" s="54" t="s">
        <v>60</v>
      </c>
      <c r="AU7" s="194"/>
      <c r="AV7" s="194"/>
      <c r="AW7" s="194"/>
      <c r="AX7" s="194"/>
      <c r="AY7" s="29" t="s">
        <v>134</v>
      </c>
      <c r="AZ7" s="194"/>
      <c r="BA7" s="175"/>
    </row>
    <row r="8" spans="1:54" s="9" customFormat="1" ht="16.5" customHeight="1" x14ac:dyDescent="0.25">
      <c r="A8" s="258"/>
      <c r="B8" s="216"/>
      <c r="C8" s="80" t="s">
        <v>399</v>
      </c>
      <c r="D8" s="100">
        <f>COUNTIF(E8:AZ8,"ja")+COUNTIF(E8:AZ8,"oui")</f>
        <v>11</v>
      </c>
      <c r="E8" s="30" t="s">
        <v>1</v>
      </c>
      <c r="F8" s="29"/>
      <c r="G8" s="30" t="s">
        <v>0</v>
      </c>
      <c r="H8" s="235"/>
      <c r="I8" s="30" t="s">
        <v>0</v>
      </c>
      <c r="J8" s="235"/>
      <c r="K8" s="30" t="s">
        <v>0</v>
      </c>
      <c r="L8" s="29"/>
      <c r="M8" s="30" t="s">
        <v>1</v>
      </c>
      <c r="N8" s="235"/>
      <c r="O8" s="30" t="s">
        <v>0</v>
      </c>
      <c r="P8" s="30" t="s">
        <v>30</v>
      </c>
      <c r="Q8" s="185"/>
      <c r="R8" s="30" t="s">
        <v>31</v>
      </c>
      <c r="S8" s="29"/>
      <c r="T8" s="30" t="s">
        <v>1</v>
      </c>
      <c r="U8" s="204" t="s">
        <v>0</v>
      </c>
      <c r="V8" s="51" t="s">
        <v>341</v>
      </c>
      <c r="W8" s="30" t="s">
        <v>30</v>
      </c>
      <c r="X8" s="29"/>
      <c r="Y8" s="44" t="s">
        <v>88</v>
      </c>
      <c r="Z8" s="46" t="s">
        <v>248</v>
      </c>
      <c r="AA8" s="30" t="s">
        <v>30</v>
      </c>
      <c r="AB8" s="29"/>
      <c r="AC8" s="30" t="s">
        <v>1</v>
      </c>
      <c r="AD8" s="29"/>
      <c r="AE8" s="30" t="s">
        <v>1</v>
      </c>
      <c r="AF8" s="29"/>
      <c r="AG8" s="30" t="s">
        <v>0</v>
      </c>
      <c r="AH8" s="29"/>
      <c r="AI8" s="30" t="s">
        <v>1</v>
      </c>
      <c r="AJ8" s="235"/>
      <c r="AK8" s="30" t="s">
        <v>0</v>
      </c>
      <c r="AL8" s="29"/>
      <c r="AM8" s="30" t="s">
        <v>1</v>
      </c>
      <c r="AN8" s="51" t="s">
        <v>77</v>
      </c>
      <c r="AO8" s="30" t="s">
        <v>0</v>
      </c>
      <c r="AP8" s="29" t="s">
        <v>220</v>
      </c>
      <c r="AQ8" s="30" t="s">
        <v>1</v>
      </c>
      <c r="AR8" s="235"/>
      <c r="AS8" s="30" t="s">
        <v>1</v>
      </c>
      <c r="AT8" s="44" t="s">
        <v>30</v>
      </c>
      <c r="AU8" s="29"/>
      <c r="AV8" s="44" t="s">
        <v>30</v>
      </c>
      <c r="AW8" s="74" t="s">
        <v>46</v>
      </c>
      <c r="AX8" s="150" t="s">
        <v>0</v>
      </c>
      <c r="AY8" s="51" t="s">
        <v>43</v>
      </c>
      <c r="AZ8" s="30" t="s">
        <v>1</v>
      </c>
      <c r="BA8" s="173"/>
    </row>
    <row r="9" spans="1:54" s="9" customFormat="1" ht="16.5" customHeight="1" x14ac:dyDescent="0.25">
      <c r="A9" s="258"/>
      <c r="B9" s="216"/>
      <c r="C9" s="80" t="s">
        <v>400</v>
      </c>
      <c r="D9" s="100">
        <f>COUNTIF(E9:AZ9,"ja")+COUNTIF(E9:AZ9,"oui")</f>
        <v>14</v>
      </c>
      <c r="E9" s="30" t="s">
        <v>0</v>
      </c>
      <c r="F9" s="29"/>
      <c r="G9" s="30"/>
      <c r="H9" s="235"/>
      <c r="I9" s="30"/>
      <c r="J9" s="235"/>
      <c r="K9" s="30" t="s">
        <v>0</v>
      </c>
      <c r="L9" s="29"/>
      <c r="M9" s="30" t="s">
        <v>0</v>
      </c>
      <c r="N9" s="235"/>
      <c r="O9" s="30"/>
      <c r="P9" s="30" t="s">
        <v>31</v>
      </c>
      <c r="Q9" s="135" t="s">
        <v>300</v>
      </c>
      <c r="R9" s="30" t="s">
        <v>31</v>
      </c>
      <c r="S9" s="29"/>
      <c r="T9" s="30" t="s">
        <v>1</v>
      </c>
      <c r="U9" s="204" t="s">
        <v>0</v>
      </c>
      <c r="V9" s="150"/>
      <c r="W9" s="30"/>
      <c r="X9" s="29"/>
      <c r="Y9" s="30"/>
      <c r="Z9" s="69"/>
      <c r="AA9" s="30"/>
      <c r="AB9" s="29"/>
      <c r="AC9" s="30" t="s">
        <v>0</v>
      </c>
      <c r="AD9" s="29"/>
      <c r="AE9" s="30" t="s">
        <v>209</v>
      </c>
      <c r="AF9" s="29"/>
      <c r="AG9" s="30" t="s">
        <v>0</v>
      </c>
      <c r="AH9" s="29"/>
      <c r="AI9" s="30"/>
      <c r="AJ9" s="235"/>
      <c r="AK9" s="30" t="s">
        <v>0</v>
      </c>
      <c r="AL9" s="29"/>
      <c r="AM9" s="30" t="s">
        <v>0</v>
      </c>
      <c r="AN9" s="29"/>
      <c r="AO9" s="30" t="s">
        <v>0</v>
      </c>
      <c r="AP9" s="29"/>
      <c r="AQ9" s="30"/>
      <c r="AR9" s="235"/>
      <c r="AS9" s="30"/>
      <c r="AT9" s="44" t="s">
        <v>30</v>
      </c>
      <c r="AU9" s="29"/>
      <c r="AV9" s="44" t="s">
        <v>31</v>
      </c>
      <c r="AW9" s="29"/>
      <c r="AX9" s="30" t="s">
        <v>0</v>
      </c>
      <c r="AY9" s="29"/>
      <c r="AZ9" s="30" t="s">
        <v>0</v>
      </c>
      <c r="BA9" s="173"/>
    </row>
    <row r="10" spans="1:54" s="132" customFormat="1" ht="16.5" customHeight="1" x14ac:dyDescent="0.25">
      <c r="A10" s="258"/>
      <c r="B10" s="216"/>
      <c r="C10" s="81" t="s">
        <v>401</v>
      </c>
      <c r="D10" s="131"/>
      <c r="E10" s="38" t="s">
        <v>126</v>
      </c>
      <c r="F10" s="194"/>
      <c r="G10" s="190"/>
      <c r="H10" s="235"/>
      <c r="I10" s="190"/>
      <c r="J10" s="235"/>
      <c r="K10" s="147" t="s">
        <v>81</v>
      </c>
      <c r="L10" s="194"/>
      <c r="M10" s="194" t="s">
        <v>357</v>
      </c>
      <c r="N10" s="235"/>
      <c r="O10" s="194"/>
      <c r="P10" s="194"/>
      <c r="Q10" s="194"/>
      <c r="R10" s="194" t="s">
        <v>316</v>
      </c>
      <c r="S10" s="160" t="s">
        <v>317</v>
      </c>
      <c r="T10" s="194"/>
      <c r="U10" s="190" t="s">
        <v>342</v>
      </c>
      <c r="V10" s="192"/>
      <c r="W10" s="205" t="s">
        <v>235</v>
      </c>
      <c r="X10" s="205" t="s">
        <v>236</v>
      </c>
      <c r="Y10" s="194"/>
      <c r="Z10" s="206"/>
      <c r="AA10" s="194"/>
      <c r="AB10" s="194"/>
      <c r="AC10" s="17" t="s">
        <v>97</v>
      </c>
      <c r="AD10" s="194" t="s">
        <v>118</v>
      </c>
      <c r="AE10" s="17" t="s">
        <v>210</v>
      </c>
      <c r="AF10" s="194"/>
      <c r="AG10" s="190" t="s">
        <v>88</v>
      </c>
      <c r="AH10" s="194" t="s">
        <v>111</v>
      </c>
      <c r="AI10" s="190"/>
      <c r="AJ10" s="235"/>
      <c r="AK10" s="190" t="s">
        <v>90</v>
      </c>
      <c r="AL10" s="194"/>
      <c r="AM10" s="194" t="s">
        <v>264</v>
      </c>
      <c r="AN10" s="194" t="s">
        <v>265</v>
      </c>
      <c r="AO10" s="194" t="s">
        <v>221</v>
      </c>
      <c r="AP10" s="194" t="s">
        <v>222</v>
      </c>
      <c r="AQ10" s="194"/>
      <c r="AR10" s="235"/>
      <c r="AS10" s="194"/>
      <c r="AT10" s="57" t="s">
        <v>60</v>
      </c>
      <c r="AU10" s="194"/>
      <c r="AV10" s="194" t="s">
        <v>47</v>
      </c>
      <c r="AW10" s="194"/>
      <c r="AX10" s="190" t="s">
        <v>26</v>
      </c>
      <c r="AY10" s="194"/>
      <c r="AZ10" s="194"/>
      <c r="BA10" s="175" t="s">
        <v>176</v>
      </c>
    </row>
    <row r="11" spans="1:54" s="132" customFormat="1" ht="16.5" customHeight="1" x14ac:dyDescent="0.25">
      <c r="A11" s="258"/>
      <c r="B11" s="216"/>
      <c r="C11" s="81" t="s">
        <v>402</v>
      </c>
      <c r="D11" s="131"/>
      <c r="E11" s="194" t="s">
        <v>127</v>
      </c>
      <c r="F11" s="194"/>
      <c r="G11" s="194"/>
      <c r="H11" s="235"/>
      <c r="I11" s="194"/>
      <c r="J11" s="235"/>
      <c r="K11" s="194" t="s">
        <v>82</v>
      </c>
      <c r="L11" s="194"/>
      <c r="M11" s="194"/>
      <c r="N11" s="235"/>
      <c r="O11" s="194"/>
      <c r="P11" s="194" t="s">
        <v>156</v>
      </c>
      <c r="Q11" s="194"/>
      <c r="R11" s="194" t="s">
        <v>318</v>
      </c>
      <c r="S11" s="194" t="s">
        <v>319</v>
      </c>
      <c r="T11" s="194"/>
      <c r="U11" s="192"/>
      <c r="V11" s="78"/>
      <c r="W11" s="194"/>
      <c r="X11" s="194"/>
      <c r="Y11" s="194"/>
      <c r="Z11" s="194"/>
      <c r="AA11" s="194"/>
      <c r="AB11" s="194"/>
      <c r="AC11" s="194" t="s">
        <v>119</v>
      </c>
      <c r="AD11" s="194"/>
      <c r="AE11" s="194"/>
      <c r="AF11" s="194"/>
      <c r="AG11" s="194" t="s">
        <v>112</v>
      </c>
      <c r="AH11" s="194" t="s">
        <v>113</v>
      </c>
      <c r="AI11" s="194"/>
      <c r="AJ11" s="235"/>
      <c r="AK11" s="194">
        <v>2014</v>
      </c>
      <c r="AL11" s="194"/>
      <c r="AM11" s="194"/>
      <c r="AN11" s="194" t="s">
        <v>266</v>
      </c>
      <c r="AO11" s="194"/>
      <c r="AP11" s="194"/>
      <c r="AQ11" s="194"/>
      <c r="AR11" s="235"/>
      <c r="AS11" s="194"/>
      <c r="AT11" s="57" t="s">
        <v>60</v>
      </c>
      <c r="AU11" s="194"/>
      <c r="AV11" s="149" t="s">
        <v>48</v>
      </c>
      <c r="AW11" s="194"/>
      <c r="AX11" s="194"/>
      <c r="AY11" s="194"/>
      <c r="AZ11" s="194"/>
      <c r="BA11" s="175">
        <v>2014</v>
      </c>
    </row>
    <row r="12" spans="1:54" s="9" customFormat="1" ht="16.5" customHeight="1" x14ac:dyDescent="0.25">
      <c r="A12" s="258"/>
      <c r="B12" s="216"/>
      <c r="C12" s="80" t="s">
        <v>403</v>
      </c>
      <c r="D12" s="100">
        <f>COUNTIF(E12:AZ12,"ja")+COUNTIF(E12:AZ12,"oui")</f>
        <v>11</v>
      </c>
      <c r="E12" s="30" t="s">
        <v>1</v>
      </c>
      <c r="F12" s="29"/>
      <c r="G12" s="30" t="s">
        <v>1</v>
      </c>
      <c r="H12" s="235"/>
      <c r="I12" s="30" t="s">
        <v>1</v>
      </c>
      <c r="J12" s="235"/>
      <c r="K12" s="30" t="s">
        <v>0</v>
      </c>
      <c r="L12" s="29"/>
      <c r="M12" s="30" t="s">
        <v>1</v>
      </c>
      <c r="N12" s="235"/>
      <c r="O12" s="30" t="s">
        <v>0</v>
      </c>
      <c r="P12" s="30" t="s">
        <v>30</v>
      </c>
      <c r="Q12" s="185" t="s">
        <v>157</v>
      </c>
      <c r="R12" s="30" t="s">
        <v>31</v>
      </c>
      <c r="S12" s="29"/>
      <c r="T12" s="30" t="s">
        <v>1</v>
      </c>
      <c r="U12" s="204" t="s">
        <v>0</v>
      </c>
      <c r="V12" s="150"/>
      <c r="W12" s="30" t="s">
        <v>30</v>
      </c>
      <c r="X12" s="29"/>
      <c r="Y12" s="44" t="s">
        <v>1</v>
      </c>
      <c r="Z12" s="46" t="s">
        <v>249</v>
      </c>
      <c r="AA12" s="30" t="s">
        <v>30</v>
      </c>
      <c r="AB12" s="29" t="s">
        <v>281</v>
      </c>
      <c r="AC12" s="44" t="s">
        <v>1</v>
      </c>
      <c r="AD12" s="29"/>
      <c r="AE12" s="44" t="s">
        <v>1</v>
      </c>
      <c r="AF12" s="29"/>
      <c r="AG12" s="30" t="s">
        <v>0</v>
      </c>
      <c r="AH12" s="29"/>
      <c r="AI12" s="30" t="s">
        <v>1</v>
      </c>
      <c r="AJ12" s="235"/>
      <c r="AK12" s="30" t="s">
        <v>0</v>
      </c>
      <c r="AL12" s="29"/>
      <c r="AM12" s="30" t="s">
        <v>0</v>
      </c>
      <c r="AN12" s="61" t="s">
        <v>267</v>
      </c>
      <c r="AO12" s="30" t="s">
        <v>1</v>
      </c>
      <c r="AP12" s="29"/>
      <c r="AQ12" s="30" t="s">
        <v>1</v>
      </c>
      <c r="AR12" s="235"/>
      <c r="AS12" s="30" t="s">
        <v>0</v>
      </c>
      <c r="AT12" s="203" t="s">
        <v>30</v>
      </c>
      <c r="AU12" s="29"/>
      <c r="AV12" s="44" t="s">
        <v>31</v>
      </c>
      <c r="AW12" s="29"/>
      <c r="AX12" s="30" t="s">
        <v>0</v>
      </c>
      <c r="AY12" s="29"/>
      <c r="AZ12" s="30" t="s">
        <v>0</v>
      </c>
      <c r="BA12" s="173" t="s">
        <v>177</v>
      </c>
    </row>
    <row r="13" spans="1:54" s="132" customFormat="1" ht="16.5" customHeight="1" x14ac:dyDescent="0.25">
      <c r="A13" s="258"/>
      <c r="B13" s="216"/>
      <c r="C13" s="81" t="s">
        <v>404</v>
      </c>
      <c r="D13" s="131"/>
      <c r="E13" s="194"/>
      <c r="F13" s="194"/>
      <c r="G13" s="194"/>
      <c r="H13" s="235"/>
      <c r="I13" s="194"/>
      <c r="J13" s="235"/>
      <c r="K13" s="194" t="s">
        <v>142</v>
      </c>
      <c r="L13" s="38" t="s">
        <v>143</v>
      </c>
      <c r="M13" s="194"/>
      <c r="N13" s="235"/>
      <c r="O13" s="77" t="s">
        <v>276</v>
      </c>
      <c r="P13" s="77"/>
      <c r="Q13" s="194"/>
      <c r="R13" s="194" t="s">
        <v>53</v>
      </c>
      <c r="S13" s="194"/>
      <c r="T13" s="194"/>
      <c r="U13" s="192" t="s">
        <v>0</v>
      </c>
      <c r="V13" s="192" t="s">
        <v>343</v>
      </c>
      <c r="W13" s="194"/>
      <c r="X13" s="194"/>
      <c r="Y13" s="194"/>
      <c r="Z13" s="194"/>
      <c r="AA13" s="194"/>
      <c r="AB13" s="194"/>
      <c r="AC13" s="194"/>
      <c r="AD13" s="194"/>
      <c r="AE13" s="194"/>
      <c r="AF13" s="194"/>
      <c r="AG13" s="77" t="s">
        <v>114</v>
      </c>
      <c r="AH13" s="194"/>
      <c r="AI13" s="192"/>
      <c r="AJ13" s="235"/>
      <c r="AK13" s="192" t="s">
        <v>91</v>
      </c>
      <c r="AL13" s="194"/>
      <c r="AM13" s="194" t="s">
        <v>268</v>
      </c>
      <c r="AN13" s="194"/>
      <c r="AO13" s="194"/>
      <c r="AP13" s="194"/>
      <c r="AQ13" s="194"/>
      <c r="AR13" s="235"/>
      <c r="AS13" s="194" t="s">
        <v>205</v>
      </c>
      <c r="AT13" s="198" t="s">
        <v>60</v>
      </c>
      <c r="AU13" s="194"/>
      <c r="AV13" s="194" t="s">
        <v>49</v>
      </c>
      <c r="AW13" s="75" t="s">
        <v>50</v>
      </c>
      <c r="AX13" s="194" t="s">
        <v>135</v>
      </c>
      <c r="AY13" s="194"/>
      <c r="AZ13" s="194"/>
      <c r="BA13" s="175"/>
    </row>
    <row r="14" spans="1:54" s="132" customFormat="1" ht="16.5" customHeight="1" x14ac:dyDescent="0.25">
      <c r="A14" s="258"/>
      <c r="B14" s="216"/>
      <c r="C14" s="81" t="s">
        <v>405</v>
      </c>
      <c r="D14" s="131"/>
      <c r="E14" s="194"/>
      <c r="F14" s="194"/>
      <c r="G14" s="194"/>
      <c r="H14" s="235"/>
      <c r="I14" s="194"/>
      <c r="J14" s="235"/>
      <c r="K14" s="194" t="s">
        <v>144</v>
      </c>
      <c r="L14" s="194"/>
      <c r="M14" s="194"/>
      <c r="N14" s="235"/>
      <c r="O14" s="194" t="s">
        <v>277</v>
      </c>
      <c r="P14" s="194"/>
      <c r="Q14" s="194"/>
      <c r="R14" s="194" t="s">
        <v>54</v>
      </c>
      <c r="S14" s="194"/>
      <c r="T14" s="194"/>
      <c r="U14" s="192" t="s">
        <v>344</v>
      </c>
      <c r="V14" s="192"/>
      <c r="W14" s="194"/>
      <c r="X14" s="194"/>
      <c r="Y14" s="194"/>
      <c r="Z14" s="194"/>
      <c r="AA14" s="194"/>
      <c r="AB14" s="194"/>
      <c r="AC14" s="194"/>
      <c r="AD14" s="194"/>
      <c r="AE14" s="194"/>
      <c r="AF14" s="194"/>
      <c r="AG14" s="194" t="s">
        <v>115</v>
      </c>
      <c r="AH14" s="194"/>
      <c r="AI14" s="192"/>
      <c r="AJ14" s="235"/>
      <c r="AK14" s="192" t="s">
        <v>92</v>
      </c>
      <c r="AL14" s="194"/>
      <c r="AM14" s="194" t="s">
        <v>269</v>
      </c>
      <c r="AN14" s="194"/>
      <c r="AO14" s="194"/>
      <c r="AP14" s="194"/>
      <c r="AQ14" s="154"/>
      <c r="AR14" s="235"/>
      <c r="AS14" s="154" t="s">
        <v>102</v>
      </c>
      <c r="AT14" s="198" t="s">
        <v>60</v>
      </c>
      <c r="AU14" s="194"/>
      <c r="AV14" s="194" t="s">
        <v>273</v>
      </c>
      <c r="AW14" s="194"/>
      <c r="AX14" s="194" t="s">
        <v>136</v>
      </c>
      <c r="AY14" s="194"/>
      <c r="AZ14" s="194"/>
      <c r="BA14" s="175" t="s">
        <v>178</v>
      </c>
    </row>
    <row r="15" spans="1:54" s="132" customFormat="1" ht="16.5" customHeight="1" x14ac:dyDescent="0.25">
      <c r="A15" s="258"/>
      <c r="B15" s="216"/>
      <c r="C15" s="81" t="s">
        <v>406</v>
      </c>
      <c r="D15" s="100">
        <f>COUNTIF(E15:AZ15,"ja")+COUNTIF(E15:AZ15,"oui")</f>
        <v>18</v>
      </c>
      <c r="E15" s="30" t="s">
        <v>0</v>
      </c>
      <c r="F15" s="29"/>
      <c r="G15" s="30"/>
      <c r="H15" s="235"/>
      <c r="I15" s="30"/>
      <c r="J15" s="235"/>
      <c r="K15" s="30" t="s">
        <v>0</v>
      </c>
      <c r="L15" s="29"/>
      <c r="M15" s="30" t="s">
        <v>0</v>
      </c>
      <c r="N15" s="235"/>
      <c r="O15" s="30" t="s">
        <v>1</v>
      </c>
      <c r="P15" s="30" t="s">
        <v>31</v>
      </c>
      <c r="Q15" s="185" t="s">
        <v>158</v>
      </c>
      <c r="R15" s="30" t="s">
        <v>31</v>
      </c>
      <c r="S15" s="29"/>
      <c r="T15" s="30"/>
      <c r="U15" s="207" t="s">
        <v>0</v>
      </c>
      <c r="V15" s="192"/>
      <c r="W15" s="30" t="s">
        <v>31</v>
      </c>
      <c r="X15" s="29"/>
      <c r="Y15" s="44" t="s">
        <v>0</v>
      </c>
      <c r="Z15" s="46" t="s">
        <v>250</v>
      </c>
      <c r="AA15" s="30"/>
      <c r="AB15" s="29" t="s">
        <v>31</v>
      </c>
      <c r="AC15" s="44" t="s">
        <v>0</v>
      </c>
      <c r="AD15" s="46" t="s">
        <v>120</v>
      </c>
      <c r="AE15" s="44"/>
      <c r="AF15" s="46"/>
      <c r="AG15" s="44" t="s">
        <v>0</v>
      </c>
      <c r="AH15" s="29"/>
      <c r="AI15" s="30"/>
      <c r="AJ15" s="235"/>
      <c r="AK15" s="30" t="s">
        <v>0</v>
      </c>
      <c r="AL15" s="29"/>
      <c r="AM15" s="30" t="s">
        <v>0</v>
      </c>
      <c r="AN15" s="29"/>
      <c r="AO15" s="30" t="s">
        <v>0</v>
      </c>
      <c r="AP15" s="29"/>
      <c r="AQ15" s="30"/>
      <c r="AR15" s="235"/>
      <c r="AS15" s="30" t="s">
        <v>0</v>
      </c>
      <c r="AT15" s="203" t="s">
        <v>31</v>
      </c>
      <c r="AU15" s="29"/>
      <c r="AV15" s="44" t="s">
        <v>31</v>
      </c>
      <c r="AW15" s="29"/>
      <c r="AX15" s="30" t="s">
        <v>1</v>
      </c>
      <c r="AY15" s="29"/>
      <c r="AZ15" s="30" t="s">
        <v>0</v>
      </c>
      <c r="BA15" s="173"/>
    </row>
    <row r="16" spans="1:54" s="9" customFormat="1" ht="16.5" customHeight="1" x14ac:dyDescent="0.25">
      <c r="A16" s="258"/>
      <c r="B16" s="217"/>
      <c r="C16" s="80" t="s">
        <v>407</v>
      </c>
      <c r="D16" s="102"/>
      <c r="E16" s="21"/>
      <c r="F16" s="21"/>
      <c r="G16" s="21"/>
      <c r="H16" s="236"/>
      <c r="I16" s="21"/>
      <c r="J16" s="236"/>
      <c r="K16" s="21" t="s">
        <v>145</v>
      </c>
      <c r="L16" s="21"/>
      <c r="M16" s="21"/>
      <c r="N16" s="236"/>
      <c r="O16" s="21" t="s">
        <v>79</v>
      </c>
      <c r="P16" s="21"/>
      <c r="Q16" s="21" t="s">
        <v>159</v>
      </c>
      <c r="R16" s="21"/>
      <c r="S16" s="21"/>
      <c r="T16" s="21" t="s">
        <v>107</v>
      </c>
      <c r="U16" s="171"/>
      <c r="V16" s="165"/>
      <c r="W16" s="53" t="s">
        <v>237</v>
      </c>
      <c r="X16" s="66" t="s">
        <v>238</v>
      </c>
      <c r="Y16" s="21"/>
      <c r="Z16" s="21"/>
      <c r="AA16" s="21"/>
      <c r="AB16" s="21"/>
      <c r="AC16" s="202" t="s">
        <v>98</v>
      </c>
      <c r="AD16" s="21"/>
      <c r="AE16" s="202" t="s">
        <v>211</v>
      </c>
      <c r="AF16" s="21"/>
      <c r="AG16" s="21"/>
      <c r="AH16" s="21"/>
      <c r="AI16" s="21"/>
      <c r="AJ16" s="236"/>
      <c r="AK16" s="21"/>
      <c r="AL16" s="21"/>
      <c r="AM16" s="21"/>
      <c r="AN16" s="21"/>
      <c r="AO16" s="21"/>
      <c r="AP16" s="21"/>
      <c r="AQ16" s="21"/>
      <c r="AR16" s="236"/>
      <c r="AS16" s="21"/>
      <c r="AT16" s="199" t="s">
        <v>60</v>
      </c>
      <c r="AU16" s="21"/>
      <c r="AV16" s="21"/>
      <c r="AW16" s="21"/>
      <c r="AX16" s="21"/>
      <c r="AY16" s="21"/>
      <c r="AZ16" s="21"/>
      <c r="BA16" s="176"/>
    </row>
    <row r="17" spans="1:53" s="9" customFormat="1" ht="16.5" customHeight="1" x14ac:dyDescent="0.25">
      <c r="A17" s="258"/>
      <c r="B17" s="218" t="s">
        <v>384</v>
      </c>
      <c r="C17" s="211" t="s">
        <v>408</v>
      </c>
      <c r="D17" s="101"/>
      <c r="E17" s="33" t="s">
        <v>68</v>
      </c>
      <c r="F17" s="34"/>
      <c r="G17" s="33"/>
      <c r="H17" s="34"/>
      <c r="I17" s="33"/>
      <c r="J17" s="34"/>
      <c r="K17" s="33" t="s">
        <v>63</v>
      </c>
      <c r="L17" s="34"/>
      <c r="M17" s="56" t="s">
        <v>110</v>
      </c>
      <c r="N17" s="34"/>
      <c r="O17" s="33" t="s">
        <v>63</v>
      </c>
      <c r="P17" s="33" t="s">
        <v>32</v>
      </c>
      <c r="Q17" s="133"/>
      <c r="R17" s="33" t="s">
        <v>32</v>
      </c>
      <c r="S17" s="34"/>
      <c r="T17" s="33" t="s">
        <v>99</v>
      </c>
      <c r="U17" s="56" t="s">
        <v>0</v>
      </c>
      <c r="V17" s="78"/>
      <c r="W17" s="56" t="s">
        <v>32</v>
      </c>
      <c r="X17" s="34"/>
      <c r="Y17" s="33" t="s">
        <v>63</v>
      </c>
      <c r="Z17" s="34"/>
      <c r="AA17" s="33" t="s">
        <v>73</v>
      </c>
      <c r="AB17" s="34" t="s">
        <v>282</v>
      </c>
      <c r="AC17" s="33" t="s">
        <v>99</v>
      </c>
      <c r="AD17" s="34"/>
      <c r="AE17" s="33" t="s">
        <v>1</v>
      </c>
      <c r="AF17" s="34"/>
      <c r="AG17" s="130" t="s">
        <v>68</v>
      </c>
      <c r="AH17" s="34"/>
      <c r="AI17" s="33"/>
      <c r="AJ17" s="34"/>
      <c r="AK17" s="33"/>
      <c r="AL17" s="34"/>
      <c r="AM17" s="33" t="s">
        <v>63</v>
      </c>
      <c r="AN17" s="34"/>
      <c r="AO17" s="33" t="s">
        <v>68</v>
      </c>
      <c r="AP17" s="34"/>
      <c r="AQ17" s="33"/>
      <c r="AR17" s="34"/>
      <c r="AS17" s="33" t="s">
        <v>63</v>
      </c>
      <c r="AT17" s="55" t="s">
        <v>32</v>
      </c>
      <c r="AU17" s="34"/>
      <c r="AV17" s="33" t="s">
        <v>51</v>
      </c>
      <c r="AW17" s="34"/>
      <c r="AX17" s="33" t="s">
        <v>68</v>
      </c>
      <c r="AY17" s="34"/>
      <c r="AZ17" s="33" t="s">
        <v>63</v>
      </c>
      <c r="BA17" s="177"/>
    </row>
    <row r="18" spans="1:53" s="132" customFormat="1" ht="16.5" customHeight="1" x14ac:dyDescent="0.25">
      <c r="A18" s="258"/>
      <c r="B18" s="216"/>
      <c r="C18" s="260" t="s">
        <v>409</v>
      </c>
      <c r="D18" s="131"/>
      <c r="E18" s="194"/>
      <c r="F18" s="194"/>
      <c r="G18" s="77"/>
      <c r="H18" s="194"/>
      <c r="I18" s="77"/>
      <c r="J18" s="194"/>
      <c r="K18" s="77" t="s">
        <v>146</v>
      </c>
      <c r="L18" s="194"/>
      <c r="M18" s="195"/>
      <c r="N18" s="194"/>
      <c r="O18" s="78" t="s">
        <v>80</v>
      </c>
      <c r="P18" s="78" t="s">
        <v>33</v>
      </c>
      <c r="Q18" s="194" t="s">
        <v>34</v>
      </c>
      <c r="R18" s="231" t="s">
        <v>340</v>
      </c>
      <c r="S18" s="195"/>
      <c r="T18" s="194"/>
      <c r="U18" s="226" t="s">
        <v>345</v>
      </c>
      <c r="V18" s="78"/>
      <c r="W18" s="194" t="s">
        <v>239</v>
      </c>
      <c r="X18" s="194"/>
      <c r="Y18" s="231" t="s">
        <v>251</v>
      </c>
      <c r="Z18" s="239" t="s">
        <v>252</v>
      </c>
      <c r="AA18" s="194"/>
      <c r="AB18" s="194"/>
      <c r="AC18" s="194"/>
      <c r="AD18" s="194"/>
      <c r="AE18" s="194"/>
      <c r="AF18" s="194"/>
      <c r="AG18" s="194"/>
      <c r="AH18" s="194"/>
      <c r="AI18" s="78"/>
      <c r="AJ18" s="194"/>
      <c r="AK18" s="78" t="s">
        <v>93</v>
      </c>
      <c r="AL18" s="194"/>
      <c r="AM18" s="194" t="s">
        <v>78</v>
      </c>
      <c r="AN18" s="194"/>
      <c r="AO18" s="194"/>
      <c r="AP18" s="194"/>
      <c r="AQ18" s="195"/>
      <c r="AR18" s="194"/>
      <c r="AS18" s="195" t="s">
        <v>206</v>
      </c>
      <c r="AT18" s="231" t="s">
        <v>193</v>
      </c>
      <c r="AU18" s="194"/>
      <c r="AV18" s="194"/>
      <c r="AW18" s="194"/>
      <c r="AX18" s="194"/>
      <c r="AY18" s="194"/>
      <c r="AZ18" s="194" t="s">
        <v>179</v>
      </c>
      <c r="BA18" s="175"/>
    </row>
    <row r="19" spans="1:53" s="9" customFormat="1" ht="16.5" customHeight="1" x14ac:dyDescent="0.25">
      <c r="A19" s="258"/>
      <c r="B19" s="216"/>
      <c r="C19" s="261"/>
      <c r="D19" s="101"/>
      <c r="E19" s="195"/>
      <c r="F19" s="195"/>
      <c r="G19" s="77"/>
      <c r="H19" s="195"/>
      <c r="I19" s="77"/>
      <c r="J19" s="195"/>
      <c r="K19" s="146" t="s">
        <v>147</v>
      </c>
      <c r="L19" s="195"/>
      <c r="M19" s="195"/>
      <c r="N19" s="195"/>
      <c r="O19" s="195"/>
      <c r="P19" s="195"/>
      <c r="Q19" s="194" t="s">
        <v>160</v>
      </c>
      <c r="R19" s="231"/>
      <c r="S19" s="195"/>
      <c r="T19" s="195"/>
      <c r="U19" s="226"/>
      <c r="V19" s="78"/>
      <c r="W19" s="195" t="s">
        <v>240</v>
      </c>
      <c r="X19" s="195"/>
      <c r="Y19" s="237"/>
      <c r="Z19" s="240"/>
      <c r="AA19" s="195"/>
      <c r="AB19" s="195"/>
      <c r="AC19" s="195"/>
      <c r="AD19" s="195"/>
      <c r="AE19" s="195"/>
      <c r="AF19" s="195"/>
      <c r="AG19" s="195"/>
      <c r="AH19" s="195"/>
      <c r="AI19" s="78"/>
      <c r="AJ19" s="195"/>
      <c r="AK19" s="78" t="s">
        <v>94</v>
      </c>
      <c r="AL19" s="195"/>
      <c r="AM19" s="195"/>
      <c r="AN19" s="195"/>
      <c r="AO19" s="195"/>
      <c r="AP19" s="195"/>
      <c r="AQ19" s="195"/>
      <c r="AR19" s="195"/>
      <c r="AS19" s="195"/>
      <c r="AT19" s="232"/>
      <c r="AU19" s="195"/>
      <c r="AV19" s="195"/>
      <c r="AW19" s="195"/>
      <c r="AX19" s="195"/>
      <c r="AY19" s="195"/>
      <c r="AZ19" s="194" t="s">
        <v>87</v>
      </c>
      <c r="BA19" s="174"/>
    </row>
    <row r="20" spans="1:53" s="9" customFormat="1" ht="16.5" customHeight="1" x14ac:dyDescent="0.25">
      <c r="A20" s="258"/>
      <c r="B20" s="217"/>
      <c r="C20" s="262"/>
      <c r="D20" s="102"/>
      <c r="E20" s="22"/>
      <c r="F20" s="22"/>
      <c r="G20" s="191"/>
      <c r="H20" s="22"/>
      <c r="I20" s="191"/>
      <c r="J20" s="22"/>
      <c r="K20" s="146" t="s">
        <v>83</v>
      </c>
      <c r="L20" s="22"/>
      <c r="M20" s="22"/>
      <c r="N20" s="22"/>
      <c r="O20" s="22"/>
      <c r="P20" s="22"/>
      <c r="Q20" s="53" t="s">
        <v>161</v>
      </c>
      <c r="R20" s="242"/>
      <c r="S20" s="22"/>
      <c r="T20" s="22"/>
      <c r="U20" s="227"/>
      <c r="V20" s="193"/>
      <c r="W20" s="67"/>
      <c r="X20" s="67"/>
      <c r="Y20" s="238"/>
      <c r="Z20" s="241"/>
      <c r="AA20" s="22"/>
      <c r="AB20" s="22"/>
      <c r="AC20" s="22"/>
      <c r="AD20" s="22"/>
      <c r="AE20" s="22"/>
      <c r="AF20" s="22"/>
      <c r="AG20" s="22"/>
      <c r="AH20" s="22"/>
      <c r="AI20" s="193"/>
      <c r="AJ20" s="22"/>
      <c r="AK20" s="193" t="s">
        <v>95</v>
      </c>
      <c r="AL20" s="22"/>
      <c r="AM20" s="22"/>
      <c r="AN20" s="22"/>
      <c r="AO20" s="22"/>
      <c r="AP20" s="22"/>
      <c r="AQ20" s="22"/>
      <c r="AR20" s="22"/>
      <c r="AS20" s="22"/>
      <c r="AT20" s="233"/>
      <c r="AU20" s="22"/>
      <c r="AV20" s="22"/>
      <c r="AW20" s="22"/>
      <c r="AX20" s="22"/>
      <c r="AY20" s="22"/>
      <c r="AZ20" s="53" t="s">
        <v>180</v>
      </c>
      <c r="BA20" s="178"/>
    </row>
    <row r="21" spans="1:53" s="10" customFormat="1" ht="16.5" customHeight="1" x14ac:dyDescent="0.25">
      <c r="A21" s="258"/>
      <c r="B21" s="218" t="s">
        <v>385</v>
      </c>
      <c r="C21" s="82" t="s">
        <v>410</v>
      </c>
      <c r="D21" s="103">
        <f>SUM(E21:BA21)</f>
        <v>2118</v>
      </c>
      <c r="E21" s="144">
        <v>55</v>
      </c>
      <c r="F21" s="23"/>
      <c r="G21" s="190"/>
      <c r="H21" s="190"/>
      <c r="I21" s="190">
        <v>12</v>
      </c>
      <c r="J21" s="190"/>
      <c r="K21" s="197">
        <v>0</v>
      </c>
      <c r="L21" s="190" t="s">
        <v>148</v>
      </c>
      <c r="M21" s="23"/>
      <c r="N21" s="190"/>
      <c r="O21" s="143">
        <v>300</v>
      </c>
      <c r="P21" s="23" t="s">
        <v>162</v>
      </c>
      <c r="Q21" s="23"/>
      <c r="R21" s="144">
        <v>105</v>
      </c>
      <c r="S21" s="23" t="s">
        <v>320</v>
      </c>
      <c r="T21" s="144">
        <v>0</v>
      </c>
      <c r="U21" s="190">
        <v>60</v>
      </c>
      <c r="V21" s="190"/>
      <c r="W21" s="23"/>
      <c r="X21" s="23"/>
      <c r="Y21" s="144">
        <v>15</v>
      </c>
      <c r="Z21" s="23"/>
      <c r="AA21" s="23"/>
      <c r="AB21" s="23"/>
      <c r="AC21" s="144">
        <v>0</v>
      </c>
      <c r="AD21" s="23"/>
      <c r="AE21" s="23"/>
      <c r="AF21" s="23"/>
      <c r="AG21" s="144">
        <v>120</v>
      </c>
      <c r="AH21" s="23"/>
      <c r="AI21" s="190"/>
      <c r="AJ21" s="190"/>
      <c r="AK21" s="190">
        <v>130</v>
      </c>
      <c r="AL21" s="23" t="s">
        <v>305</v>
      </c>
      <c r="AM21" s="23"/>
      <c r="AN21" s="23"/>
      <c r="AO21" s="144">
        <v>60</v>
      </c>
      <c r="AP21" s="23" t="s">
        <v>223</v>
      </c>
      <c r="AQ21" s="23"/>
      <c r="AR21" s="190"/>
      <c r="AS21" s="143">
        <v>50</v>
      </c>
      <c r="AT21" s="57">
        <v>0</v>
      </c>
      <c r="AU21" s="23"/>
      <c r="AV21" s="144">
        <v>281</v>
      </c>
      <c r="AW21" s="23"/>
      <c r="AX21" s="144">
        <v>130</v>
      </c>
      <c r="AY21" s="23"/>
      <c r="AZ21" s="144">
        <v>800</v>
      </c>
      <c r="BA21" s="179" t="s">
        <v>304</v>
      </c>
    </row>
    <row r="22" spans="1:53" s="10" customFormat="1" ht="16.5" customHeight="1" x14ac:dyDescent="0.25">
      <c r="A22" s="258"/>
      <c r="B22" s="217"/>
      <c r="C22" s="82" t="s">
        <v>411</v>
      </c>
      <c r="D22" s="104">
        <f>SUM(E22:BA22)</f>
        <v>9.25</v>
      </c>
      <c r="E22" s="146">
        <v>0.8</v>
      </c>
      <c r="F22" s="146"/>
      <c r="G22" s="146">
        <v>0</v>
      </c>
      <c r="H22" s="146"/>
      <c r="I22" s="146">
        <v>0.1</v>
      </c>
      <c r="J22" s="146"/>
      <c r="K22" s="146">
        <v>0.05</v>
      </c>
      <c r="L22" s="146"/>
      <c r="M22" s="19"/>
      <c r="N22" s="146"/>
      <c r="O22" s="146">
        <v>0.6</v>
      </c>
      <c r="P22" s="146">
        <v>0.2</v>
      </c>
      <c r="Q22" s="19" t="s">
        <v>307</v>
      </c>
      <c r="R22" s="162">
        <v>0.6</v>
      </c>
      <c r="S22" s="19" t="s">
        <v>321</v>
      </c>
      <c r="T22" s="162">
        <v>0</v>
      </c>
      <c r="U22" s="162">
        <v>0.6</v>
      </c>
      <c r="V22" s="191"/>
      <c r="W22" s="146">
        <v>0.05</v>
      </c>
      <c r="X22" s="19"/>
      <c r="Y22" s="146">
        <v>0.8</v>
      </c>
      <c r="Z22" s="19"/>
      <c r="AA22" s="146">
        <v>0.4</v>
      </c>
      <c r="AB22" s="19" t="s">
        <v>308</v>
      </c>
      <c r="AC22" s="146">
        <v>0</v>
      </c>
      <c r="AD22" s="19"/>
      <c r="AE22" s="19"/>
      <c r="AF22" s="19"/>
      <c r="AG22" s="146">
        <v>0.5</v>
      </c>
      <c r="AH22" s="19"/>
      <c r="AI22" s="19"/>
      <c r="AJ22" s="146"/>
      <c r="AK22" s="146">
        <v>0.5</v>
      </c>
      <c r="AL22" s="145" t="s">
        <v>306</v>
      </c>
      <c r="AM22" s="146">
        <v>0.5</v>
      </c>
      <c r="AN22" s="19"/>
      <c r="AO22" s="146">
        <v>0.4</v>
      </c>
      <c r="AP22" s="19" t="s">
        <v>224</v>
      </c>
      <c r="AQ22" s="19"/>
      <c r="AR22" s="146"/>
      <c r="AS22" s="146">
        <v>0.35</v>
      </c>
      <c r="AT22" s="200">
        <v>1.2</v>
      </c>
      <c r="AU22" s="19"/>
      <c r="AV22" s="19"/>
      <c r="AW22" s="19"/>
      <c r="AX22" s="146">
        <v>0.9</v>
      </c>
      <c r="AY22" s="19"/>
      <c r="AZ22" s="146">
        <v>0.7</v>
      </c>
      <c r="BA22" s="180"/>
    </row>
    <row r="23" spans="1:53" s="9" customFormat="1" ht="16.5" customHeight="1" x14ac:dyDescent="0.25">
      <c r="A23" s="258"/>
      <c r="B23" s="218" t="s">
        <v>386</v>
      </c>
      <c r="C23" s="83" t="s">
        <v>412</v>
      </c>
      <c r="D23" s="101"/>
      <c r="E23" s="20" t="s">
        <v>128</v>
      </c>
      <c r="F23" s="20"/>
      <c r="G23" s="20" t="s">
        <v>311</v>
      </c>
      <c r="H23" s="20"/>
      <c r="I23" s="20" t="s">
        <v>313</v>
      </c>
      <c r="J23" s="20"/>
      <c r="K23" s="20" t="s">
        <v>149</v>
      </c>
      <c r="L23" s="20"/>
      <c r="M23" s="194" t="s">
        <v>358</v>
      </c>
      <c r="N23" s="20"/>
      <c r="O23" s="20" t="s">
        <v>278</v>
      </c>
      <c r="P23" s="20" t="s">
        <v>163</v>
      </c>
      <c r="Q23" s="20" t="s">
        <v>164</v>
      </c>
      <c r="R23" s="20" t="s">
        <v>322</v>
      </c>
      <c r="S23" s="160" t="s">
        <v>323</v>
      </c>
      <c r="T23" s="20" t="s">
        <v>261</v>
      </c>
      <c r="U23" s="150" t="s">
        <v>346</v>
      </c>
      <c r="V23" s="58"/>
      <c r="W23" s="194" t="s">
        <v>241</v>
      </c>
      <c r="X23" s="20"/>
      <c r="Y23" s="194" t="s">
        <v>64</v>
      </c>
      <c r="Z23" s="20"/>
      <c r="AA23" s="20" t="s">
        <v>283</v>
      </c>
      <c r="AB23" s="20"/>
      <c r="AC23" s="148" t="s">
        <v>100</v>
      </c>
      <c r="AD23" s="50"/>
      <c r="AE23" s="148" t="s">
        <v>212</v>
      </c>
      <c r="AF23" s="50"/>
      <c r="AG23" s="192" t="s">
        <v>105</v>
      </c>
      <c r="AH23" s="20"/>
      <c r="AI23" s="20" t="s">
        <v>108</v>
      </c>
      <c r="AJ23" s="20"/>
      <c r="AK23" s="20" t="s">
        <v>292</v>
      </c>
      <c r="AL23" s="20"/>
      <c r="AM23" s="194" t="s">
        <v>270</v>
      </c>
      <c r="AN23" s="20"/>
      <c r="AO23" s="20" t="s">
        <v>69</v>
      </c>
      <c r="AP23" s="20"/>
      <c r="AQ23" s="132" t="s">
        <v>302</v>
      </c>
      <c r="AR23" s="20"/>
      <c r="AS23" s="132" t="s">
        <v>103</v>
      </c>
      <c r="AT23" s="58" t="s">
        <v>61</v>
      </c>
      <c r="AU23" s="20"/>
      <c r="AV23" s="194" t="s">
        <v>274</v>
      </c>
      <c r="AW23" s="20"/>
      <c r="AX23" s="20" t="s">
        <v>27</v>
      </c>
      <c r="AY23" s="20"/>
      <c r="AZ23" s="58" t="s">
        <v>181</v>
      </c>
      <c r="BA23" s="181"/>
    </row>
    <row r="24" spans="1:53" s="15" customFormat="1" ht="16.5" customHeight="1" thickBot="1" x14ac:dyDescent="0.3">
      <c r="A24" s="259"/>
      <c r="B24" s="219"/>
      <c r="C24" s="84" t="s">
        <v>413</v>
      </c>
      <c r="D24" s="105"/>
      <c r="E24" s="45" t="s">
        <v>129</v>
      </c>
      <c r="F24" s="24"/>
      <c r="G24" s="45" t="s">
        <v>312</v>
      </c>
      <c r="H24" s="24"/>
      <c r="I24" s="45" t="s">
        <v>314</v>
      </c>
      <c r="J24" s="24"/>
      <c r="K24" s="45" t="s">
        <v>150</v>
      </c>
      <c r="L24" s="24"/>
      <c r="M24" s="45" t="s">
        <v>28</v>
      </c>
      <c r="N24" s="24"/>
      <c r="O24" s="45" t="s">
        <v>279</v>
      </c>
      <c r="P24" s="45" t="s">
        <v>165</v>
      </c>
      <c r="Q24" s="24"/>
      <c r="R24" s="45" t="s">
        <v>324</v>
      </c>
      <c r="S24" s="45" t="s">
        <v>325</v>
      </c>
      <c r="T24" s="45" t="s">
        <v>262</v>
      </c>
      <c r="U24" s="172" t="s">
        <v>347</v>
      </c>
      <c r="V24" s="166"/>
      <c r="W24" s="45" t="s">
        <v>242</v>
      </c>
      <c r="X24" s="59"/>
      <c r="Y24" s="45" t="s">
        <v>65</v>
      </c>
      <c r="Z24" s="24"/>
      <c r="AA24" s="142" t="s">
        <v>284</v>
      </c>
      <c r="AB24" s="24"/>
      <c r="AC24" s="65" t="s">
        <v>101</v>
      </c>
      <c r="AD24" s="24"/>
      <c r="AE24" s="65" t="s">
        <v>213</v>
      </c>
      <c r="AF24" s="24"/>
      <c r="AG24" s="45" t="s">
        <v>106</v>
      </c>
      <c r="AH24" s="24"/>
      <c r="AI24" s="45" t="s">
        <v>109</v>
      </c>
      <c r="AJ24" s="24"/>
      <c r="AK24" s="45" t="s">
        <v>293</v>
      </c>
      <c r="AL24" s="24"/>
      <c r="AM24" s="45" t="s">
        <v>271</v>
      </c>
      <c r="AN24" s="73" t="s">
        <v>272</v>
      </c>
      <c r="AO24" s="45" t="s">
        <v>70</v>
      </c>
      <c r="AP24" s="24"/>
      <c r="AQ24" s="65" t="s">
        <v>303</v>
      </c>
      <c r="AR24" s="24"/>
      <c r="AS24" s="65" t="s">
        <v>104</v>
      </c>
      <c r="AT24" s="201" t="s">
        <v>62</v>
      </c>
      <c r="AU24" s="59"/>
      <c r="AV24" s="45" t="s">
        <v>275</v>
      </c>
      <c r="AW24" s="24"/>
      <c r="AX24" s="45" t="s">
        <v>137</v>
      </c>
      <c r="AY24" s="24"/>
      <c r="AZ24" s="151" t="s">
        <v>182</v>
      </c>
      <c r="BA24" s="182"/>
    </row>
    <row r="25" spans="1:53" s="10" customFormat="1" ht="17.25" customHeight="1" x14ac:dyDescent="0.25">
      <c r="A25" s="228" t="s">
        <v>380</v>
      </c>
      <c r="B25" s="215" t="s">
        <v>387</v>
      </c>
      <c r="C25" s="85" t="s">
        <v>414</v>
      </c>
      <c r="D25" s="100">
        <f t="shared" ref="D25:D55" si="0">COUNTIF(E25:AZ25,"ja")+COUNTIF(E25:AZ25,"oui")</f>
        <v>17</v>
      </c>
      <c r="E25" s="30" t="s">
        <v>0</v>
      </c>
      <c r="F25" s="29"/>
      <c r="G25" s="30"/>
      <c r="H25" s="29"/>
      <c r="I25" s="30"/>
      <c r="J25" s="29"/>
      <c r="K25" s="30" t="s">
        <v>0</v>
      </c>
      <c r="L25" s="29"/>
      <c r="M25" s="30"/>
      <c r="N25" s="29"/>
      <c r="O25" s="30" t="s">
        <v>0</v>
      </c>
      <c r="P25" s="30" t="s">
        <v>31</v>
      </c>
      <c r="Q25" s="185" t="s">
        <v>166</v>
      </c>
      <c r="R25" s="30" t="s">
        <v>31</v>
      </c>
      <c r="S25" s="185" t="s">
        <v>326</v>
      </c>
      <c r="T25" s="30" t="s">
        <v>1</v>
      </c>
      <c r="U25" s="188" t="s">
        <v>0</v>
      </c>
      <c r="V25" s="164"/>
      <c r="W25" s="30"/>
      <c r="X25" s="29"/>
      <c r="Y25" s="30" t="s">
        <v>0</v>
      </c>
      <c r="Z25" s="46" t="s">
        <v>253</v>
      </c>
      <c r="AA25" s="30" t="s">
        <v>31</v>
      </c>
      <c r="AB25" s="29" t="s">
        <v>285</v>
      </c>
      <c r="AC25" s="30" t="s">
        <v>1</v>
      </c>
      <c r="AD25" s="29"/>
      <c r="AE25" s="30" t="s">
        <v>214</v>
      </c>
      <c r="AF25" s="29"/>
      <c r="AG25" s="30" t="s">
        <v>0</v>
      </c>
      <c r="AH25" s="29"/>
      <c r="AI25" s="30"/>
      <c r="AJ25" s="29"/>
      <c r="AK25" s="30" t="s">
        <v>0</v>
      </c>
      <c r="AL25" s="29"/>
      <c r="AM25" s="30" t="s">
        <v>0</v>
      </c>
      <c r="AN25" s="29"/>
      <c r="AO25" s="30" t="s">
        <v>0</v>
      </c>
      <c r="AP25" s="29"/>
      <c r="AQ25" s="30"/>
      <c r="AR25" s="29"/>
      <c r="AS25" s="30" t="s">
        <v>0</v>
      </c>
      <c r="AT25" s="44" t="s">
        <v>31</v>
      </c>
      <c r="AU25" s="29"/>
      <c r="AV25" s="30" t="s">
        <v>31</v>
      </c>
      <c r="AW25" s="29"/>
      <c r="AX25" s="30" t="s">
        <v>0</v>
      </c>
      <c r="AY25" s="29"/>
      <c r="AZ25" s="30" t="s">
        <v>0</v>
      </c>
      <c r="BA25" s="173"/>
    </row>
    <row r="26" spans="1:53" s="10" customFormat="1" ht="16.5" customHeight="1" x14ac:dyDescent="0.25">
      <c r="A26" s="229"/>
      <c r="B26" s="216"/>
      <c r="C26" s="86" t="s">
        <v>415</v>
      </c>
      <c r="D26" s="100">
        <f t="shared" si="0"/>
        <v>16</v>
      </c>
      <c r="E26" s="30" t="s">
        <v>0</v>
      </c>
      <c r="F26" s="29"/>
      <c r="G26" s="30"/>
      <c r="H26" s="29"/>
      <c r="I26" s="30"/>
      <c r="J26" s="29"/>
      <c r="K26" s="30" t="s">
        <v>0</v>
      </c>
      <c r="L26" s="29" t="s">
        <v>151</v>
      </c>
      <c r="M26" s="30"/>
      <c r="N26" s="29"/>
      <c r="O26" s="30" t="s">
        <v>0</v>
      </c>
      <c r="P26" s="30" t="s">
        <v>31</v>
      </c>
      <c r="Q26" s="185" t="s">
        <v>167</v>
      </c>
      <c r="R26" s="30" t="s">
        <v>31</v>
      </c>
      <c r="S26" s="185" t="s">
        <v>326</v>
      </c>
      <c r="T26" s="30" t="s">
        <v>1</v>
      </c>
      <c r="U26" s="188" t="s">
        <v>0</v>
      </c>
      <c r="V26" s="164"/>
      <c r="W26" s="30"/>
      <c r="X26" s="29"/>
      <c r="Y26" s="30" t="s">
        <v>0</v>
      </c>
      <c r="Z26" s="46" t="s">
        <v>253</v>
      </c>
      <c r="AA26" s="30" t="s">
        <v>30</v>
      </c>
      <c r="AB26" s="29" t="s">
        <v>286</v>
      </c>
      <c r="AC26" s="30" t="s">
        <v>1</v>
      </c>
      <c r="AD26" s="29"/>
      <c r="AE26" s="30"/>
      <c r="AF26" s="29"/>
      <c r="AG26" s="30" t="s">
        <v>0</v>
      </c>
      <c r="AH26" s="29"/>
      <c r="AI26" s="30"/>
      <c r="AJ26" s="29"/>
      <c r="AK26" s="30" t="s">
        <v>0</v>
      </c>
      <c r="AL26" s="29"/>
      <c r="AM26" s="30" t="s">
        <v>0</v>
      </c>
      <c r="AN26" s="29"/>
      <c r="AO26" s="30" t="s">
        <v>0</v>
      </c>
      <c r="AP26" s="29" t="s">
        <v>225</v>
      </c>
      <c r="AQ26" s="30"/>
      <c r="AR26" s="29"/>
      <c r="AS26" s="30" t="s">
        <v>0</v>
      </c>
      <c r="AT26" s="208" t="s">
        <v>31</v>
      </c>
      <c r="AU26" s="60" t="s">
        <v>194</v>
      </c>
      <c r="AV26" s="30" t="s">
        <v>31</v>
      </c>
      <c r="AW26" s="29"/>
      <c r="AX26" s="30" t="s">
        <v>0</v>
      </c>
      <c r="AY26" s="29"/>
      <c r="AZ26" s="30" t="s">
        <v>0</v>
      </c>
      <c r="BA26" s="173"/>
    </row>
    <row r="27" spans="1:53" s="10" customFormat="1" ht="16.5" customHeight="1" x14ac:dyDescent="0.25">
      <c r="A27" s="229"/>
      <c r="B27" s="216"/>
      <c r="C27" s="86" t="s">
        <v>416</v>
      </c>
      <c r="D27" s="100">
        <f t="shared" si="0"/>
        <v>13</v>
      </c>
      <c r="E27" s="30" t="s">
        <v>0</v>
      </c>
      <c r="F27" s="29"/>
      <c r="G27" s="30"/>
      <c r="H27" s="29"/>
      <c r="I27" s="30"/>
      <c r="J27" s="29"/>
      <c r="K27" s="30" t="s">
        <v>0</v>
      </c>
      <c r="L27" s="29" t="s">
        <v>152</v>
      </c>
      <c r="M27" s="30"/>
      <c r="N27" s="29"/>
      <c r="O27" s="30" t="s">
        <v>0</v>
      </c>
      <c r="P27" s="30" t="s">
        <v>31</v>
      </c>
      <c r="Q27" s="185" t="s">
        <v>168</v>
      </c>
      <c r="R27" s="30" t="s">
        <v>30</v>
      </c>
      <c r="S27" s="185" t="s">
        <v>327</v>
      </c>
      <c r="T27" s="30" t="s">
        <v>1</v>
      </c>
      <c r="U27" s="188" t="s">
        <v>0</v>
      </c>
      <c r="V27" s="164"/>
      <c r="W27" s="30" t="s">
        <v>31</v>
      </c>
      <c r="X27" s="46" t="s">
        <v>243</v>
      </c>
      <c r="Y27" s="30" t="s">
        <v>0</v>
      </c>
      <c r="Z27" s="46" t="s">
        <v>254</v>
      </c>
      <c r="AA27" s="30" t="s">
        <v>30</v>
      </c>
      <c r="AB27" s="29" t="s">
        <v>359</v>
      </c>
      <c r="AC27" s="30" t="s">
        <v>1</v>
      </c>
      <c r="AD27" s="29"/>
      <c r="AE27" s="30"/>
      <c r="AF27" s="29"/>
      <c r="AG27" s="30" t="s">
        <v>0</v>
      </c>
      <c r="AH27" s="29"/>
      <c r="AI27" s="30"/>
      <c r="AJ27" s="29"/>
      <c r="AK27" s="30" t="s">
        <v>0</v>
      </c>
      <c r="AL27" s="29"/>
      <c r="AM27" s="30" t="s">
        <v>1</v>
      </c>
      <c r="AN27" s="29"/>
      <c r="AO27" s="30" t="s">
        <v>0</v>
      </c>
      <c r="AP27" s="29" t="s">
        <v>233</v>
      </c>
      <c r="AQ27" s="30"/>
      <c r="AR27" s="29"/>
      <c r="AS27" s="30" t="s">
        <v>1</v>
      </c>
      <c r="AT27" s="44" t="s">
        <v>31</v>
      </c>
      <c r="AU27" s="46" t="s">
        <v>195</v>
      </c>
      <c r="AV27" s="30" t="s">
        <v>31</v>
      </c>
      <c r="AW27" s="29"/>
      <c r="AX27" s="30" t="s">
        <v>0</v>
      </c>
      <c r="AY27" s="29"/>
      <c r="AZ27" s="30" t="s">
        <v>1</v>
      </c>
      <c r="BA27" s="173" t="s">
        <v>183</v>
      </c>
    </row>
    <row r="28" spans="1:53" s="10" customFormat="1" ht="16.5" customHeight="1" x14ac:dyDescent="0.25">
      <c r="A28" s="229"/>
      <c r="B28" s="217"/>
      <c r="C28" s="86" t="s">
        <v>417</v>
      </c>
      <c r="D28" s="106">
        <f t="shared" si="0"/>
        <v>7</v>
      </c>
      <c r="E28" s="31" t="s">
        <v>0</v>
      </c>
      <c r="F28" s="35"/>
      <c r="G28" s="31"/>
      <c r="H28" s="35"/>
      <c r="I28" s="31"/>
      <c r="J28" s="35"/>
      <c r="K28" s="31" t="s">
        <v>1</v>
      </c>
      <c r="L28" s="35"/>
      <c r="M28" s="31"/>
      <c r="N28" s="35"/>
      <c r="O28" s="31" t="s">
        <v>0</v>
      </c>
      <c r="P28" s="31"/>
      <c r="Q28" s="186"/>
      <c r="R28" s="31" t="s">
        <v>30</v>
      </c>
      <c r="S28" s="186" t="s">
        <v>328</v>
      </c>
      <c r="T28" s="31" t="s">
        <v>1</v>
      </c>
      <c r="U28" s="157" t="s">
        <v>348</v>
      </c>
      <c r="V28" s="167"/>
      <c r="W28" s="31"/>
      <c r="X28" s="35"/>
      <c r="Y28" s="31" t="s">
        <v>1</v>
      </c>
      <c r="Z28" s="35"/>
      <c r="AA28" s="31" t="s">
        <v>30</v>
      </c>
      <c r="AB28" s="35" t="s">
        <v>287</v>
      </c>
      <c r="AC28" s="31" t="s">
        <v>1</v>
      </c>
      <c r="AD28" s="35"/>
      <c r="AE28" s="31"/>
      <c r="AF28" s="35"/>
      <c r="AG28" s="31" t="s">
        <v>0</v>
      </c>
      <c r="AH28" s="35"/>
      <c r="AI28" s="31"/>
      <c r="AJ28" s="35"/>
      <c r="AK28" s="31" t="s">
        <v>0</v>
      </c>
      <c r="AL28" s="35"/>
      <c r="AM28" s="31" t="s">
        <v>1</v>
      </c>
      <c r="AN28" s="35"/>
      <c r="AO28" s="31" t="s">
        <v>1</v>
      </c>
      <c r="AP28" s="35" t="s">
        <v>71</v>
      </c>
      <c r="AQ28" s="31"/>
      <c r="AR28" s="35"/>
      <c r="AS28" s="31" t="s">
        <v>1</v>
      </c>
      <c r="AT28" s="48" t="s">
        <v>30</v>
      </c>
      <c r="AU28" s="35"/>
      <c r="AV28" s="31" t="s">
        <v>31</v>
      </c>
      <c r="AW28" s="35"/>
      <c r="AX28" s="31" t="s">
        <v>0</v>
      </c>
      <c r="AY28" s="35" t="s">
        <v>138</v>
      </c>
      <c r="AZ28" s="31" t="s">
        <v>0</v>
      </c>
      <c r="BA28" s="183" t="s">
        <v>184</v>
      </c>
    </row>
    <row r="29" spans="1:53" s="10" customFormat="1" ht="16.5" customHeight="1" x14ac:dyDescent="0.25">
      <c r="A29" s="229"/>
      <c r="B29" s="218" t="s">
        <v>388</v>
      </c>
      <c r="C29" s="87" t="s">
        <v>418</v>
      </c>
      <c r="D29" s="100">
        <f t="shared" si="0"/>
        <v>16</v>
      </c>
      <c r="E29" s="30" t="s">
        <v>0</v>
      </c>
      <c r="F29" s="29"/>
      <c r="G29" s="30"/>
      <c r="H29" s="29"/>
      <c r="I29" s="30"/>
      <c r="J29" s="29"/>
      <c r="K29" s="30" t="s">
        <v>0</v>
      </c>
      <c r="L29" s="29"/>
      <c r="M29" s="30"/>
      <c r="N29" s="29"/>
      <c r="O29" s="30" t="s">
        <v>0</v>
      </c>
      <c r="P29" s="30" t="s">
        <v>31</v>
      </c>
      <c r="Q29" s="185"/>
      <c r="R29" s="30" t="s">
        <v>31</v>
      </c>
      <c r="S29" s="243" t="s">
        <v>326</v>
      </c>
      <c r="T29" s="30" t="s">
        <v>1</v>
      </c>
      <c r="U29" s="188" t="s">
        <v>0</v>
      </c>
      <c r="V29" s="51" t="s">
        <v>349</v>
      </c>
      <c r="W29" s="30"/>
      <c r="X29" s="29"/>
      <c r="Y29" s="44" t="s">
        <v>0</v>
      </c>
      <c r="Z29" s="29"/>
      <c r="AA29" s="30" t="s">
        <v>31</v>
      </c>
      <c r="AB29" s="29" t="s">
        <v>74</v>
      </c>
      <c r="AC29" s="30" t="s">
        <v>0</v>
      </c>
      <c r="AD29" s="46"/>
      <c r="AE29" s="30"/>
      <c r="AF29" s="46"/>
      <c r="AG29" s="30" t="s">
        <v>0</v>
      </c>
      <c r="AH29" s="29"/>
      <c r="AI29" s="30"/>
      <c r="AJ29" s="29"/>
      <c r="AK29" s="30" t="s">
        <v>0</v>
      </c>
      <c r="AL29" s="29"/>
      <c r="AM29" s="30" t="s">
        <v>0</v>
      </c>
      <c r="AN29" s="29"/>
      <c r="AO29" s="30" t="s">
        <v>0</v>
      </c>
      <c r="AP29" s="29" t="s">
        <v>226</v>
      </c>
      <c r="AQ29" s="30"/>
      <c r="AR29" s="29"/>
      <c r="AS29" s="30" t="s">
        <v>0</v>
      </c>
      <c r="AT29" s="30" t="s">
        <v>30</v>
      </c>
      <c r="AU29" s="29"/>
      <c r="AV29" s="30" t="s">
        <v>31</v>
      </c>
      <c r="AW29" s="29"/>
      <c r="AX29" s="30" t="s">
        <v>0</v>
      </c>
      <c r="AY29" s="29"/>
      <c r="AZ29" s="30" t="s">
        <v>1</v>
      </c>
      <c r="BA29" s="173"/>
    </row>
    <row r="30" spans="1:53" s="10" customFormat="1" ht="16.5" customHeight="1" x14ac:dyDescent="0.25">
      <c r="A30" s="229"/>
      <c r="B30" s="216"/>
      <c r="C30" s="88" t="s">
        <v>419</v>
      </c>
      <c r="D30" s="100">
        <f t="shared" si="0"/>
        <v>16</v>
      </c>
      <c r="E30" s="30" t="s">
        <v>0</v>
      </c>
      <c r="F30" s="29"/>
      <c r="G30" s="30"/>
      <c r="H30" s="29"/>
      <c r="I30" s="30"/>
      <c r="J30" s="29"/>
      <c r="K30" s="30" t="s">
        <v>0</v>
      </c>
      <c r="L30" s="29"/>
      <c r="M30" s="30"/>
      <c r="N30" s="29"/>
      <c r="O30" s="30" t="s">
        <v>0</v>
      </c>
      <c r="P30" s="30" t="s">
        <v>31</v>
      </c>
      <c r="Q30" s="185"/>
      <c r="R30" s="30" t="s">
        <v>31</v>
      </c>
      <c r="S30" s="244"/>
      <c r="T30" s="30" t="s">
        <v>1</v>
      </c>
      <c r="U30" s="188" t="s">
        <v>0</v>
      </c>
      <c r="V30" s="51" t="s">
        <v>350</v>
      </c>
      <c r="W30" s="30"/>
      <c r="X30" s="29"/>
      <c r="Y30" s="44" t="s">
        <v>0</v>
      </c>
      <c r="Z30" s="46"/>
      <c r="AA30" s="30" t="s">
        <v>30</v>
      </c>
      <c r="AB30" s="29" t="s">
        <v>359</v>
      </c>
      <c r="AC30" s="30" t="s">
        <v>0</v>
      </c>
      <c r="AD30" s="46"/>
      <c r="AE30" s="30" t="s">
        <v>215</v>
      </c>
      <c r="AF30" s="46"/>
      <c r="AG30" s="30" t="s">
        <v>0</v>
      </c>
      <c r="AH30" s="29"/>
      <c r="AI30" s="30"/>
      <c r="AJ30" s="29"/>
      <c r="AK30" s="30" t="s">
        <v>0</v>
      </c>
      <c r="AL30" s="29"/>
      <c r="AM30" s="30" t="s">
        <v>0</v>
      </c>
      <c r="AN30" s="29"/>
      <c r="AO30" s="30" t="s">
        <v>0</v>
      </c>
      <c r="AP30" s="29" t="s">
        <v>226</v>
      </c>
      <c r="AQ30" s="30"/>
      <c r="AR30" s="29"/>
      <c r="AS30" s="30" t="s">
        <v>0</v>
      </c>
      <c r="AT30" s="30" t="s">
        <v>30</v>
      </c>
      <c r="AU30" s="29"/>
      <c r="AV30" s="30" t="s">
        <v>31</v>
      </c>
      <c r="AW30" s="29"/>
      <c r="AX30" s="30" t="s">
        <v>0</v>
      </c>
      <c r="AY30" s="29"/>
      <c r="AZ30" s="30" t="s">
        <v>0</v>
      </c>
      <c r="BA30" s="173" t="s">
        <v>185</v>
      </c>
    </row>
    <row r="31" spans="1:53" s="10" customFormat="1" ht="16.5" customHeight="1" x14ac:dyDescent="0.25">
      <c r="A31" s="229"/>
      <c r="B31" s="217"/>
      <c r="C31" s="88" t="s">
        <v>420</v>
      </c>
      <c r="D31" s="106">
        <f t="shared" si="0"/>
        <v>12</v>
      </c>
      <c r="E31" s="31" t="s">
        <v>0</v>
      </c>
      <c r="F31" s="35"/>
      <c r="G31" s="31"/>
      <c r="H31" s="35"/>
      <c r="I31" s="31"/>
      <c r="J31" s="35"/>
      <c r="K31" s="31" t="s">
        <v>0</v>
      </c>
      <c r="L31" s="35"/>
      <c r="M31" s="31"/>
      <c r="N31" s="35"/>
      <c r="O31" s="31" t="s">
        <v>1</v>
      </c>
      <c r="P31" s="31" t="s">
        <v>31</v>
      </c>
      <c r="Q31" s="186"/>
      <c r="R31" s="31" t="s">
        <v>31</v>
      </c>
      <c r="S31" s="245"/>
      <c r="T31" s="31" t="s">
        <v>1</v>
      </c>
      <c r="U31" s="157" t="s">
        <v>1</v>
      </c>
      <c r="V31" s="52"/>
      <c r="W31" s="31"/>
      <c r="X31" s="35"/>
      <c r="Y31" s="48" t="s">
        <v>0</v>
      </c>
      <c r="Z31" s="35"/>
      <c r="AA31" s="31" t="s">
        <v>30</v>
      </c>
      <c r="AB31" s="35" t="s">
        <v>359</v>
      </c>
      <c r="AC31" s="31" t="s">
        <v>0</v>
      </c>
      <c r="AD31" s="47"/>
      <c r="AE31" s="31"/>
      <c r="AF31" s="47"/>
      <c r="AG31" s="31" t="s">
        <v>0</v>
      </c>
      <c r="AH31" s="35"/>
      <c r="AI31" s="31"/>
      <c r="AJ31" s="35"/>
      <c r="AK31" s="31" t="s">
        <v>0</v>
      </c>
      <c r="AL31" s="35"/>
      <c r="AM31" s="31" t="s">
        <v>1</v>
      </c>
      <c r="AN31" s="35"/>
      <c r="AO31" s="31" t="s">
        <v>0</v>
      </c>
      <c r="AP31" s="35" t="s">
        <v>227</v>
      </c>
      <c r="AQ31" s="31"/>
      <c r="AR31" s="35"/>
      <c r="AS31" s="31" t="s">
        <v>0</v>
      </c>
      <c r="AT31" s="31" t="s">
        <v>30</v>
      </c>
      <c r="AU31" s="35"/>
      <c r="AV31" s="31" t="s">
        <v>31</v>
      </c>
      <c r="AW31" s="35"/>
      <c r="AX31" s="31" t="s">
        <v>0</v>
      </c>
      <c r="AY31" s="35"/>
      <c r="AZ31" s="31" t="s">
        <v>1</v>
      </c>
      <c r="BA31" s="183" t="s">
        <v>186</v>
      </c>
    </row>
    <row r="32" spans="1:53" s="10" customFormat="1" ht="16.5" customHeight="1" x14ac:dyDescent="0.25">
      <c r="A32" s="229"/>
      <c r="B32" s="218" t="s">
        <v>389</v>
      </c>
      <c r="C32" s="89" t="s">
        <v>421</v>
      </c>
      <c r="D32" s="100">
        <f t="shared" si="0"/>
        <v>14</v>
      </c>
      <c r="E32" s="30" t="s">
        <v>0</v>
      </c>
      <c r="F32" s="29"/>
      <c r="G32" s="30"/>
      <c r="H32" s="29"/>
      <c r="I32" s="30"/>
      <c r="J32" s="29"/>
      <c r="K32" s="30" t="s">
        <v>1</v>
      </c>
      <c r="L32" s="29"/>
      <c r="M32" s="30"/>
      <c r="N32" s="29"/>
      <c r="O32" s="30" t="s">
        <v>0</v>
      </c>
      <c r="P32" s="30" t="s">
        <v>31</v>
      </c>
      <c r="Q32" s="185"/>
      <c r="R32" s="30" t="s">
        <v>31</v>
      </c>
      <c r="S32" s="185" t="s">
        <v>329</v>
      </c>
      <c r="T32" s="30" t="s">
        <v>1</v>
      </c>
      <c r="U32" s="188" t="s">
        <v>0</v>
      </c>
      <c r="V32" s="164"/>
      <c r="W32" s="30"/>
      <c r="X32" s="29"/>
      <c r="Y32" s="44" t="s">
        <v>0</v>
      </c>
      <c r="Z32" s="29"/>
      <c r="AA32" s="30" t="s">
        <v>31</v>
      </c>
      <c r="AB32" s="29" t="s">
        <v>74</v>
      </c>
      <c r="AC32" s="30" t="s">
        <v>1</v>
      </c>
      <c r="AD32" s="29"/>
      <c r="AE32" s="30" t="s">
        <v>214</v>
      </c>
      <c r="AF32" s="29"/>
      <c r="AG32" s="30" t="s">
        <v>0</v>
      </c>
      <c r="AH32" s="29"/>
      <c r="AI32" s="30"/>
      <c r="AJ32" s="29"/>
      <c r="AK32" s="30" t="s">
        <v>0</v>
      </c>
      <c r="AL32" s="29"/>
      <c r="AM32" s="30" t="s">
        <v>0</v>
      </c>
      <c r="AN32" s="29"/>
      <c r="AO32" s="30" t="s">
        <v>0</v>
      </c>
      <c r="AP32" s="29"/>
      <c r="AQ32" s="30"/>
      <c r="AR32" s="29"/>
      <c r="AS32" s="30" t="s">
        <v>0</v>
      </c>
      <c r="AT32" s="30" t="s">
        <v>30</v>
      </c>
      <c r="AU32" s="29"/>
      <c r="AV32" s="30" t="s">
        <v>31</v>
      </c>
      <c r="AW32" s="29"/>
      <c r="AX32" s="30" t="s">
        <v>0</v>
      </c>
      <c r="AY32" s="29"/>
      <c r="AZ32" s="30" t="s">
        <v>1</v>
      </c>
      <c r="BA32" s="173" t="s">
        <v>186</v>
      </c>
    </row>
    <row r="33" spans="1:53" s="10" customFormat="1" ht="16.5" customHeight="1" thickBot="1" x14ac:dyDescent="0.3">
      <c r="A33" s="229"/>
      <c r="B33" s="216"/>
      <c r="C33" s="40" t="s">
        <v>422</v>
      </c>
      <c r="D33" s="100">
        <f t="shared" si="0"/>
        <v>14</v>
      </c>
      <c r="E33" s="30" t="s">
        <v>0</v>
      </c>
      <c r="F33" s="29"/>
      <c r="G33" s="30"/>
      <c r="H33" s="29"/>
      <c r="I33" s="30"/>
      <c r="J33" s="29"/>
      <c r="K33" s="30" t="s">
        <v>0</v>
      </c>
      <c r="L33" s="29"/>
      <c r="M33" s="30"/>
      <c r="N33" s="29"/>
      <c r="O33" s="30" t="s">
        <v>1</v>
      </c>
      <c r="P33" s="30" t="s">
        <v>31</v>
      </c>
      <c r="Q33" s="185" t="s">
        <v>169</v>
      </c>
      <c r="R33" s="30" t="s">
        <v>31</v>
      </c>
      <c r="S33" s="185" t="s">
        <v>330</v>
      </c>
      <c r="T33" s="30" t="s">
        <v>1</v>
      </c>
      <c r="U33" s="188" t="s">
        <v>1</v>
      </c>
      <c r="V33" s="164"/>
      <c r="W33" s="30" t="s">
        <v>31</v>
      </c>
      <c r="X33" s="46" t="s">
        <v>244</v>
      </c>
      <c r="Y33" s="44" t="s">
        <v>0</v>
      </c>
      <c r="Z33" s="29"/>
      <c r="AA33" s="30" t="s">
        <v>31</v>
      </c>
      <c r="AB33" s="29" t="s">
        <v>288</v>
      </c>
      <c r="AC33" s="30" t="s">
        <v>1</v>
      </c>
      <c r="AD33" s="29"/>
      <c r="AE33" s="30"/>
      <c r="AF33" s="29"/>
      <c r="AG33" s="30" t="s">
        <v>0</v>
      </c>
      <c r="AH33" s="29"/>
      <c r="AI33" s="30"/>
      <c r="AJ33" s="29"/>
      <c r="AK33" s="30" t="s">
        <v>1</v>
      </c>
      <c r="AL33" s="29" t="s">
        <v>294</v>
      </c>
      <c r="AM33" s="30" t="s">
        <v>0</v>
      </c>
      <c r="AN33" s="29"/>
      <c r="AO33" s="30" t="s">
        <v>0</v>
      </c>
      <c r="AP33" s="29"/>
      <c r="AQ33" s="30"/>
      <c r="AR33" s="29"/>
      <c r="AS33" s="30" t="s">
        <v>1</v>
      </c>
      <c r="AT33" s="30" t="s">
        <v>31</v>
      </c>
      <c r="AU33" s="61" t="s">
        <v>196</v>
      </c>
      <c r="AV33" s="30" t="s">
        <v>31</v>
      </c>
      <c r="AW33" s="29"/>
      <c r="AX33" s="30" t="s">
        <v>0</v>
      </c>
      <c r="AY33" s="29"/>
      <c r="AZ33" s="30" t="s">
        <v>0</v>
      </c>
      <c r="BA33" s="173" t="s">
        <v>187</v>
      </c>
    </row>
    <row r="34" spans="1:53" s="10" customFormat="1" ht="16.5" customHeight="1" thickBot="1" x14ac:dyDescent="0.3">
      <c r="A34" s="230"/>
      <c r="B34" s="219"/>
      <c r="C34" s="40" t="s">
        <v>423</v>
      </c>
      <c r="D34" s="107">
        <f t="shared" si="0"/>
        <v>11</v>
      </c>
      <c r="E34" s="32" t="s">
        <v>0</v>
      </c>
      <c r="F34" s="36"/>
      <c r="G34" s="32"/>
      <c r="H34" s="36"/>
      <c r="I34" s="32"/>
      <c r="J34" s="36"/>
      <c r="K34" s="32" t="s">
        <v>1</v>
      </c>
      <c r="L34" s="36"/>
      <c r="M34" s="32"/>
      <c r="N34" s="36"/>
      <c r="O34" s="32" t="s">
        <v>0</v>
      </c>
      <c r="P34" s="32" t="s">
        <v>31</v>
      </c>
      <c r="Q34" s="134" t="s">
        <v>35</v>
      </c>
      <c r="R34" s="32" t="s">
        <v>30</v>
      </c>
      <c r="S34" s="134" t="s">
        <v>331</v>
      </c>
      <c r="T34" s="32" t="s">
        <v>1</v>
      </c>
      <c r="U34" s="189" t="s">
        <v>1</v>
      </c>
      <c r="V34" s="168" t="s">
        <v>351</v>
      </c>
      <c r="W34" s="32"/>
      <c r="X34" s="36"/>
      <c r="Y34" s="49" t="s">
        <v>1</v>
      </c>
      <c r="Z34" s="70" t="s">
        <v>255</v>
      </c>
      <c r="AA34" s="32" t="s">
        <v>31</v>
      </c>
      <c r="AB34" s="36" t="s">
        <v>289</v>
      </c>
      <c r="AC34" s="32" t="s">
        <v>1</v>
      </c>
      <c r="AD34" s="36"/>
      <c r="AE34" s="32"/>
      <c r="AF34" s="36"/>
      <c r="AG34" s="32" t="s">
        <v>0</v>
      </c>
      <c r="AH34" s="36"/>
      <c r="AI34" s="32"/>
      <c r="AJ34" s="36"/>
      <c r="AK34" s="32" t="s">
        <v>0</v>
      </c>
      <c r="AL34" s="36"/>
      <c r="AM34" s="32" t="s">
        <v>1</v>
      </c>
      <c r="AN34" s="36"/>
      <c r="AO34" s="32" t="s">
        <v>0</v>
      </c>
      <c r="AP34" s="36"/>
      <c r="AQ34" s="32"/>
      <c r="AR34" s="36"/>
      <c r="AS34" s="32" t="s">
        <v>0</v>
      </c>
      <c r="AT34" s="209" t="s">
        <v>31</v>
      </c>
      <c r="AU34" s="62" t="s">
        <v>197</v>
      </c>
      <c r="AV34" s="32" t="s">
        <v>31</v>
      </c>
      <c r="AW34" s="36"/>
      <c r="AX34" s="32" t="s">
        <v>0</v>
      </c>
      <c r="AY34" s="36"/>
      <c r="AZ34" s="32" t="s">
        <v>1</v>
      </c>
      <c r="BA34" s="184"/>
    </row>
    <row r="35" spans="1:53" s="10" customFormat="1" ht="16.5" customHeight="1" x14ac:dyDescent="0.25">
      <c r="A35" s="220" t="s">
        <v>381</v>
      </c>
      <c r="B35" s="223" t="s">
        <v>391</v>
      </c>
      <c r="C35" s="90" t="s">
        <v>424</v>
      </c>
      <c r="D35" s="100">
        <f t="shared" si="0"/>
        <v>11</v>
      </c>
      <c r="E35" s="30" t="s">
        <v>0</v>
      </c>
      <c r="F35" s="29"/>
      <c r="G35" s="30"/>
      <c r="H35" s="29"/>
      <c r="I35" s="30"/>
      <c r="J35" s="29"/>
      <c r="K35" s="30" t="s">
        <v>0</v>
      </c>
      <c r="L35" s="29"/>
      <c r="M35" s="30"/>
      <c r="N35" s="29"/>
      <c r="O35" s="30" t="s">
        <v>1</v>
      </c>
      <c r="P35" s="30" t="s">
        <v>31</v>
      </c>
      <c r="Q35" s="136" t="s">
        <v>36</v>
      </c>
      <c r="R35" s="30" t="s">
        <v>31</v>
      </c>
      <c r="S35" s="246" t="s">
        <v>332</v>
      </c>
      <c r="T35" s="30"/>
      <c r="U35" s="188" t="s">
        <v>0</v>
      </c>
      <c r="V35" s="251" t="s">
        <v>352</v>
      </c>
      <c r="W35" s="30"/>
      <c r="X35" s="29"/>
      <c r="Y35" s="30" t="s">
        <v>1</v>
      </c>
      <c r="Z35" s="29"/>
      <c r="AA35" s="30" t="s">
        <v>31</v>
      </c>
      <c r="AB35" s="29" t="s">
        <v>360</v>
      </c>
      <c r="AC35" s="30" t="s">
        <v>0</v>
      </c>
      <c r="AD35" s="46" t="s">
        <v>121</v>
      </c>
      <c r="AE35" s="30"/>
      <c r="AF35" s="46"/>
      <c r="AG35" s="30" t="s">
        <v>0</v>
      </c>
      <c r="AH35" s="46" t="s">
        <v>116</v>
      </c>
      <c r="AI35" s="30"/>
      <c r="AJ35" s="29"/>
      <c r="AK35" s="30" t="s">
        <v>1</v>
      </c>
      <c r="AL35" s="29"/>
      <c r="AM35" s="30" t="s">
        <v>1</v>
      </c>
      <c r="AN35" s="29"/>
      <c r="AO35" s="30" t="s">
        <v>0</v>
      </c>
      <c r="AP35" s="29"/>
      <c r="AQ35" s="30"/>
      <c r="AR35" s="29"/>
      <c r="AS35" s="30" t="s">
        <v>0</v>
      </c>
      <c r="AT35" s="30" t="s">
        <v>30</v>
      </c>
      <c r="AU35" s="29"/>
      <c r="AV35" s="30"/>
      <c r="AW35" s="74" t="s">
        <v>52</v>
      </c>
      <c r="AX35" s="30" t="s">
        <v>0</v>
      </c>
      <c r="AY35" s="29"/>
      <c r="AZ35" s="30" t="s">
        <v>1</v>
      </c>
      <c r="BA35" s="173" t="s">
        <v>188</v>
      </c>
    </row>
    <row r="36" spans="1:53" s="10" customFormat="1" ht="16.5" customHeight="1" x14ac:dyDescent="0.25">
      <c r="A36" s="221"/>
      <c r="B36" s="224"/>
      <c r="C36" s="91" t="s">
        <v>425</v>
      </c>
      <c r="D36" s="100">
        <f t="shared" si="0"/>
        <v>17</v>
      </c>
      <c r="E36" s="30" t="s">
        <v>0</v>
      </c>
      <c r="F36" s="29"/>
      <c r="G36" s="30"/>
      <c r="H36" s="29"/>
      <c r="I36" s="30"/>
      <c r="J36" s="29"/>
      <c r="K36" s="30" t="s">
        <v>0</v>
      </c>
      <c r="L36" s="29"/>
      <c r="M36" s="30"/>
      <c r="N36" s="29"/>
      <c r="O36" s="30" t="s">
        <v>0</v>
      </c>
      <c r="P36" s="30" t="s">
        <v>31</v>
      </c>
      <c r="Q36" s="136" t="s">
        <v>37</v>
      </c>
      <c r="R36" s="30" t="s">
        <v>31</v>
      </c>
      <c r="S36" s="247"/>
      <c r="T36" s="30"/>
      <c r="U36" s="188" t="s">
        <v>0</v>
      </c>
      <c r="V36" s="252"/>
      <c r="W36" s="30" t="s">
        <v>31</v>
      </c>
      <c r="X36" s="46" t="s">
        <v>245</v>
      </c>
      <c r="Y36" s="30" t="s">
        <v>0</v>
      </c>
      <c r="Z36" s="46"/>
      <c r="AA36" s="30" t="s">
        <v>31</v>
      </c>
      <c r="AB36" s="29" t="s">
        <v>290</v>
      </c>
      <c r="AC36" s="30" t="s">
        <v>0</v>
      </c>
      <c r="AD36" s="46" t="s">
        <v>122</v>
      </c>
      <c r="AE36" s="30"/>
      <c r="AF36" s="46"/>
      <c r="AG36" s="30" t="s">
        <v>0</v>
      </c>
      <c r="AH36" s="29"/>
      <c r="AI36" s="30"/>
      <c r="AJ36" s="29"/>
      <c r="AK36" s="30" t="s">
        <v>0</v>
      </c>
      <c r="AL36" s="29"/>
      <c r="AM36" s="30" t="s">
        <v>0</v>
      </c>
      <c r="AN36" s="29"/>
      <c r="AO36" s="30" t="s">
        <v>0</v>
      </c>
      <c r="AP36" s="29"/>
      <c r="AQ36" s="30"/>
      <c r="AR36" s="29"/>
      <c r="AS36" s="30" t="s">
        <v>0</v>
      </c>
      <c r="AT36" s="30" t="s">
        <v>31</v>
      </c>
      <c r="AU36" s="61" t="s">
        <v>198</v>
      </c>
      <c r="AV36" s="30"/>
      <c r="AW36" s="74" t="s">
        <v>52</v>
      </c>
      <c r="AX36" s="30" t="s">
        <v>0</v>
      </c>
      <c r="AY36" s="29"/>
      <c r="AZ36" s="30" t="s">
        <v>1</v>
      </c>
      <c r="BA36" s="173" t="s">
        <v>188</v>
      </c>
    </row>
    <row r="37" spans="1:53" s="10" customFormat="1" ht="16.5" customHeight="1" x14ac:dyDescent="0.25">
      <c r="A37" s="221"/>
      <c r="B37" s="224"/>
      <c r="C37" s="91" t="s">
        <v>426</v>
      </c>
      <c r="D37" s="100">
        <f t="shared" si="0"/>
        <v>15</v>
      </c>
      <c r="E37" s="30" t="s">
        <v>1</v>
      </c>
      <c r="F37" s="29" t="s">
        <v>130</v>
      </c>
      <c r="G37" s="30"/>
      <c r="H37" s="29"/>
      <c r="I37" s="30"/>
      <c r="J37" s="29"/>
      <c r="K37" s="30" t="s">
        <v>0</v>
      </c>
      <c r="L37" s="29"/>
      <c r="M37" s="30"/>
      <c r="N37" s="29"/>
      <c r="O37" s="30" t="s">
        <v>0</v>
      </c>
      <c r="P37" s="30" t="s">
        <v>31</v>
      </c>
      <c r="Q37" s="136" t="s">
        <v>38</v>
      </c>
      <c r="R37" s="30" t="s">
        <v>31</v>
      </c>
      <c r="S37" s="247"/>
      <c r="T37" s="30"/>
      <c r="U37" s="188" t="s">
        <v>0</v>
      </c>
      <c r="V37" s="252"/>
      <c r="W37" s="30" t="s">
        <v>31</v>
      </c>
      <c r="X37" s="46" t="s">
        <v>245</v>
      </c>
      <c r="Y37" s="30" t="s">
        <v>0</v>
      </c>
      <c r="Z37" s="29"/>
      <c r="AA37" s="30" t="s">
        <v>31</v>
      </c>
      <c r="AB37" s="29"/>
      <c r="AC37" s="30" t="s">
        <v>1</v>
      </c>
      <c r="AD37" s="46"/>
      <c r="AE37" s="30"/>
      <c r="AF37" s="46"/>
      <c r="AG37" s="30" t="s">
        <v>0</v>
      </c>
      <c r="AH37" s="29"/>
      <c r="AI37" s="30"/>
      <c r="AJ37" s="29"/>
      <c r="AK37" s="30" t="s">
        <v>0</v>
      </c>
      <c r="AL37" s="29"/>
      <c r="AM37" s="30" t="s">
        <v>0</v>
      </c>
      <c r="AN37" s="29"/>
      <c r="AO37" s="30" t="s">
        <v>0</v>
      </c>
      <c r="AP37" s="29"/>
      <c r="AQ37" s="30"/>
      <c r="AR37" s="29"/>
      <c r="AS37" s="30" t="s">
        <v>0</v>
      </c>
      <c r="AT37" s="30" t="s">
        <v>31</v>
      </c>
      <c r="AU37" s="29"/>
      <c r="AV37" s="30"/>
      <c r="AW37" s="74" t="s">
        <v>52</v>
      </c>
      <c r="AX37" s="30" t="s">
        <v>0</v>
      </c>
      <c r="AY37" s="29"/>
      <c r="AZ37" s="30" t="s">
        <v>1</v>
      </c>
      <c r="BA37" s="173" t="s">
        <v>188</v>
      </c>
    </row>
    <row r="38" spans="1:53" s="10" customFormat="1" ht="16.5" customHeight="1" x14ac:dyDescent="0.25">
      <c r="A38" s="221"/>
      <c r="B38" s="224"/>
      <c r="C38" s="91" t="s">
        <v>427</v>
      </c>
      <c r="D38" s="100">
        <f t="shared" si="0"/>
        <v>13</v>
      </c>
      <c r="E38" s="30" t="s">
        <v>0</v>
      </c>
      <c r="F38" s="29"/>
      <c r="G38" s="30"/>
      <c r="H38" s="29"/>
      <c r="I38" s="30"/>
      <c r="J38" s="29"/>
      <c r="K38" s="30" t="s">
        <v>1</v>
      </c>
      <c r="L38" s="29"/>
      <c r="M38" s="30"/>
      <c r="N38" s="29"/>
      <c r="O38" s="30" t="s">
        <v>0</v>
      </c>
      <c r="P38" s="30" t="s">
        <v>31</v>
      </c>
      <c r="Q38" s="137" t="s">
        <v>39</v>
      </c>
      <c r="R38" s="30" t="s">
        <v>31</v>
      </c>
      <c r="S38" s="29"/>
      <c r="T38" s="30"/>
      <c r="U38" s="188" t="s">
        <v>0</v>
      </c>
      <c r="V38" s="252"/>
      <c r="W38" s="30"/>
      <c r="X38" s="29"/>
      <c r="Y38" s="30" t="s">
        <v>0</v>
      </c>
      <c r="Z38" s="71" t="s">
        <v>256</v>
      </c>
      <c r="AA38" s="30" t="s">
        <v>31</v>
      </c>
      <c r="AB38" s="29"/>
      <c r="AC38" s="30" t="s">
        <v>1</v>
      </c>
      <c r="AD38" s="29"/>
      <c r="AE38" s="30"/>
      <c r="AF38" s="29"/>
      <c r="AG38" s="30" t="s">
        <v>0</v>
      </c>
      <c r="AH38" s="29"/>
      <c r="AI38" s="30"/>
      <c r="AJ38" s="29"/>
      <c r="AK38" s="30" t="s">
        <v>0</v>
      </c>
      <c r="AL38" s="29"/>
      <c r="AM38" s="30" t="s">
        <v>0</v>
      </c>
      <c r="AN38" s="29"/>
      <c r="AO38" s="30" t="s">
        <v>1</v>
      </c>
      <c r="AP38" s="29"/>
      <c r="AQ38" s="30"/>
      <c r="AR38" s="29"/>
      <c r="AS38" s="30" t="s">
        <v>0</v>
      </c>
      <c r="AT38" s="30" t="s">
        <v>31</v>
      </c>
      <c r="AU38" s="46"/>
      <c r="AV38" s="30"/>
      <c r="AW38" s="74" t="s">
        <v>52</v>
      </c>
      <c r="AX38" s="30" t="s">
        <v>0</v>
      </c>
      <c r="AY38" s="29"/>
      <c r="AZ38" s="30" t="s">
        <v>1</v>
      </c>
      <c r="BA38" s="173" t="s">
        <v>188</v>
      </c>
    </row>
    <row r="39" spans="1:53" s="10" customFormat="1" ht="16.5" customHeight="1" x14ac:dyDescent="0.25">
      <c r="A39" s="221"/>
      <c r="B39" s="225"/>
      <c r="C39" s="91" t="s">
        <v>428</v>
      </c>
      <c r="D39" s="106">
        <f t="shared" si="0"/>
        <v>14</v>
      </c>
      <c r="E39" s="31" t="s">
        <v>0</v>
      </c>
      <c r="F39" s="35"/>
      <c r="G39" s="31"/>
      <c r="H39" s="35"/>
      <c r="I39" s="31"/>
      <c r="J39" s="35"/>
      <c r="K39" s="31" t="s">
        <v>1</v>
      </c>
      <c r="L39" s="35"/>
      <c r="M39" s="31"/>
      <c r="N39" s="35"/>
      <c r="O39" s="31" t="s">
        <v>0</v>
      </c>
      <c r="P39" s="31" t="s">
        <v>31</v>
      </c>
      <c r="Q39" s="138" t="s">
        <v>37</v>
      </c>
      <c r="R39" s="31" t="s">
        <v>31</v>
      </c>
      <c r="S39" s="161" t="s">
        <v>333</v>
      </c>
      <c r="T39" s="31"/>
      <c r="U39" s="157" t="s">
        <v>0</v>
      </c>
      <c r="V39" s="253"/>
      <c r="W39" s="31"/>
      <c r="X39" s="35"/>
      <c r="Y39" s="31" t="s">
        <v>0</v>
      </c>
      <c r="Z39" s="72" t="s">
        <v>257</v>
      </c>
      <c r="AA39" s="31" t="s">
        <v>31</v>
      </c>
      <c r="AB39" s="35" t="s">
        <v>361</v>
      </c>
      <c r="AC39" s="31" t="s">
        <v>0</v>
      </c>
      <c r="AD39" s="47" t="s">
        <v>123</v>
      </c>
      <c r="AE39" s="31"/>
      <c r="AF39" s="47"/>
      <c r="AG39" s="31" t="s">
        <v>0</v>
      </c>
      <c r="AH39" s="35"/>
      <c r="AI39" s="31"/>
      <c r="AJ39" s="35"/>
      <c r="AK39" s="31" t="s">
        <v>0</v>
      </c>
      <c r="AL39" s="35"/>
      <c r="AM39" s="31" t="s">
        <v>0</v>
      </c>
      <c r="AN39" s="35"/>
      <c r="AO39" s="31" t="s">
        <v>1</v>
      </c>
      <c r="AP39" s="35" t="s">
        <v>228</v>
      </c>
      <c r="AQ39" s="31"/>
      <c r="AR39" s="35"/>
      <c r="AS39" s="31" t="s">
        <v>0</v>
      </c>
      <c r="AT39" s="31" t="s">
        <v>31</v>
      </c>
      <c r="AU39" s="47" t="s">
        <v>199</v>
      </c>
      <c r="AV39" s="31"/>
      <c r="AW39" s="76" t="s">
        <v>52</v>
      </c>
      <c r="AX39" s="31" t="s">
        <v>0</v>
      </c>
      <c r="AY39" s="35"/>
      <c r="AZ39" s="31" t="s">
        <v>1</v>
      </c>
      <c r="BA39" s="183" t="s">
        <v>188</v>
      </c>
    </row>
    <row r="40" spans="1:53" s="10" customFormat="1" ht="16.5" customHeight="1" x14ac:dyDescent="0.25">
      <c r="A40" s="221"/>
      <c r="B40" s="218" t="s">
        <v>392</v>
      </c>
      <c r="C40" s="92" t="s">
        <v>429</v>
      </c>
      <c r="D40" s="100">
        <f t="shared" si="0"/>
        <v>12</v>
      </c>
      <c r="E40" s="30" t="s">
        <v>0</v>
      </c>
      <c r="F40" s="29"/>
      <c r="G40" s="30"/>
      <c r="H40" s="29"/>
      <c r="I40" s="30"/>
      <c r="J40" s="29"/>
      <c r="K40" s="30" t="s">
        <v>0</v>
      </c>
      <c r="L40" s="29"/>
      <c r="M40" s="30"/>
      <c r="N40" s="29"/>
      <c r="O40" s="30" t="s">
        <v>0</v>
      </c>
      <c r="P40" s="30" t="s">
        <v>31</v>
      </c>
      <c r="Q40" s="136" t="s">
        <v>40</v>
      </c>
      <c r="R40" s="30" t="s">
        <v>31</v>
      </c>
      <c r="S40" s="243" t="s">
        <v>334</v>
      </c>
      <c r="T40" s="30"/>
      <c r="U40" s="188" t="s">
        <v>0</v>
      </c>
      <c r="V40" s="164"/>
      <c r="W40" s="30"/>
      <c r="X40" s="29"/>
      <c r="Y40" s="30"/>
      <c r="Z40" s="249" t="s">
        <v>258</v>
      </c>
      <c r="AA40" s="30" t="s">
        <v>31</v>
      </c>
      <c r="AB40" s="29" t="s">
        <v>75</v>
      </c>
      <c r="AC40" s="44" t="s">
        <v>1</v>
      </c>
      <c r="AD40" s="29"/>
      <c r="AE40" s="44"/>
      <c r="AF40" s="29"/>
      <c r="AG40" s="30" t="s">
        <v>0</v>
      </c>
      <c r="AH40" s="29"/>
      <c r="AI40" s="30"/>
      <c r="AJ40" s="29"/>
      <c r="AK40" s="30" t="s">
        <v>0</v>
      </c>
      <c r="AL40" s="29"/>
      <c r="AM40" s="30" t="s">
        <v>1</v>
      </c>
      <c r="AN40" s="29"/>
      <c r="AO40" s="30" t="s">
        <v>1</v>
      </c>
      <c r="AP40" s="29" t="s">
        <v>72</v>
      </c>
      <c r="AQ40" s="30"/>
      <c r="AR40" s="29"/>
      <c r="AS40" s="30" t="s">
        <v>0</v>
      </c>
      <c r="AT40" s="30" t="s">
        <v>31</v>
      </c>
      <c r="AU40" s="29"/>
      <c r="AV40" s="30"/>
      <c r="AW40" s="74" t="s">
        <v>52</v>
      </c>
      <c r="AX40" s="30" t="s">
        <v>0</v>
      </c>
      <c r="AY40" s="29"/>
      <c r="AZ40" s="30" t="s">
        <v>1</v>
      </c>
      <c r="BA40" s="173"/>
    </row>
    <row r="41" spans="1:53" s="10" customFormat="1" ht="16.5" customHeight="1" x14ac:dyDescent="0.25">
      <c r="A41" s="221"/>
      <c r="B41" s="216"/>
      <c r="C41" s="92" t="s">
        <v>430</v>
      </c>
      <c r="D41" s="100">
        <f t="shared" si="0"/>
        <v>8</v>
      </c>
      <c r="E41" s="30" t="s">
        <v>0</v>
      </c>
      <c r="F41" s="29" t="s">
        <v>131</v>
      </c>
      <c r="G41" s="30"/>
      <c r="H41" s="29"/>
      <c r="I41" s="30"/>
      <c r="J41" s="29"/>
      <c r="K41" s="30" t="s">
        <v>1</v>
      </c>
      <c r="L41" s="29"/>
      <c r="M41" s="30"/>
      <c r="N41" s="29"/>
      <c r="O41" s="30" t="s">
        <v>1</v>
      </c>
      <c r="P41" s="30" t="s">
        <v>31</v>
      </c>
      <c r="Q41" s="136" t="s">
        <v>41</v>
      </c>
      <c r="R41" s="30" t="s">
        <v>31</v>
      </c>
      <c r="S41" s="244"/>
      <c r="T41" s="30"/>
      <c r="U41" s="188" t="s">
        <v>0</v>
      </c>
      <c r="V41" s="164"/>
      <c r="W41" s="30"/>
      <c r="X41" s="29"/>
      <c r="Y41" s="30"/>
      <c r="Z41" s="249"/>
      <c r="AA41" s="30" t="s">
        <v>30</v>
      </c>
      <c r="AB41" s="29" t="s">
        <v>362</v>
      </c>
      <c r="AC41" s="30" t="s">
        <v>1</v>
      </c>
      <c r="AD41" s="29"/>
      <c r="AE41" s="30"/>
      <c r="AF41" s="29"/>
      <c r="AG41" s="30" t="s">
        <v>0</v>
      </c>
      <c r="AH41" s="29"/>
      <c r="AI41" s="30"/>
      <c r="AJ41" s="29"/>
      <c r="AK41" s="30" t="s">
        <v>0</v>
      </c>
      <c r="AL41" s="29"/>
      <c r="AM41" s="30" t="s">
        <v>1</v>
      </c>
      <c r="AN41" s="29"/>
      <c r="AO41" s="30" t="s">
        <v>0</v>
      </c>
      <c r="AP41" s="29"/>
      <c r="AQ41" s="30"/>
      <c r="AR41" s="29"/>
      <c r="AS41" s="30" t="s">
        <v>1</v>
      </c>
      <c r="AT41" s="30" t="s">
        <v>30</v>
      </c>
      <c r="AU41" s="29"/>
      <c r="AV41" s="30"/>
      <c r="AW41" s="74" t="s">
        <v>52</v>
      </c>
      <c r="AX41" s="30" t="s">
        <v>0</v>
      </c>
      <c r="AY41" s="29"/>
      <c r="AZ41" s="30" t="s">
        <v>1</v>
      </c>
      <c r="BA41" s="173"/>
    </row>
    <row r="42" spans="1:53" s="10" customFormat="1" ht="16.5" customHeight="1" x14ac:dyDescent="0.25">
      <c r="A42" s="221"/>
      <c r="B42" s="217"/>
      <c r="C42" s="93" t="s">
        <v>431</v>
      </c>
      <c r="D42" s="106">
        <f t="shared" si="0"/>
        <v>8</v>
      </c>
      <c r="E42" s="31" t="s">
        <v>0</v>
      </c>
      <c r="F42" s="35"/>
      <c r="G42" s="31"/>
      <c r="H42" s="35"/>
      <c r="I42" s="31"/>
      <c r="J42" s="35"/>
      <c r="K42" s="31" t="s">
        <v>1</v>
      </c>
      <c r="L42" s="35"/>
      <c r="M42" s="31"/>
      <c r="N42" s="35"/>
      <c r="O42" s="31" t="s">
        <v>1</v>
      </c>
      <c r="P42" s="31" t="s">
        <v>31</v>
      </c>
      <c r="Q42" s="138" t="s">
        <v>37</v>
      </c>
      <c r="R42" s="31" t="s">
        <v>31</v>
      </c>
      <c r="S42" s="245"/>
      <c r="T42" s="31"/>
      <c r="U42" s="157" t="s">
        <v>0</v>
      </c>
      <c r="V42" s="167"/>
      <c r="W42" s="31"/>
      <c r="X42" s="35"/>
      <c r="Y42" s="31"/>
      <c r="Z42" s="249"/>
      <c r="AA42" s="31" t="s">
        <v>30</v>
      </c>
      <c r="AB42" s="35" t="s">
        <v>362</v>
      </c>
      <c r="AC42" s="31" t="s">
        <v>1</v>
      </c>
      <c r="AD42" s="35"/>
      <c r="AE42" s="31"/>
      <c r="AF42" s="35"/>
      <c r="AG42" s="31" t="s">
        <v>0</v>
      </c>
      <c r="AH42" s="35"/>
      <c r="AI42" s="31"/>
      <c r="AJ42" s="35"/>
      <c r="AK42" s="31" t="s">
        <v>0</v>
      </c>
      <c r="AL42" s="35"/>
      <c r="AM42" s="31" t="s">
        <v>1</v>
      </c>
      <c r="AN42" s="35"/>
      <c r="AO42" s="31" t="s">
        <v>0</v>
      </c>
      <c r="AP42" s="35" t="s">
        <v>72</v>
      </c>
      <c r="AQ42" s="31"/>
      <c r="AR42" s="35"/>
      <c r="AS42" s="31" t="s">
        <v>1</v>
      </c>
      <c r="AT42" s="31" t="s">
        <v>30</v>
      </c>
      <c r="AU42" s="35"/>
      <c r="AV42" s="31"/>
      <c r="AW42" s="76" t="s">
        <v>52</v>
      </c>
      <c r="AX42" s="31" t="s">
        <v>0</v>
      </c>
      <c r="AY42" s="35"/>
      <c r="AZ42" s="31" t="s">
        <v>1</v>
      </c>
      <c r="BA42" s="183" t="s">
        <v>189</v>
      </c>
    </row>
    <row r="43" spans="1:53" s="10" customFormat="1" ht="16.5" customHeight="1" x14ac:dyDescent="0.25">
      <c r="A43" s="221"/>
      <c r="B43" s="218" t="s">
        <v>390</v>
      </c>
      <c r="C43" s="94" t="s">
        <v>432</v>
      </c>
      <c r="D43" s="100">
        <f t="shared" si="0"/>
        <v>7</v>
      </c>
      <c r="E43" s="30" t="s">
        <v>1</v>
      </c>
      <c r="F43" s="29"/>
      <c r="G43" s="30"/>
      <c r="H43" s="29"/>
      <c r="I43" s="30"/>
      <c r="J43" s="29"/>
      <c r="K43" s="30" t="s">
        <v>1</v>
      </c>
      <c r="L43" s="29"/>
      <c r="M43" s="30"/>
      <c r="N43" s="29"/>
      <c r="O43" s="30" t="s">
        <v>1</v>
      </c>
      <c r="P43" s="30" t="s">
        <v>31</v>
      </c>
      <c r="Q43" s="137" t="s">
        <v>39</v>
      </c>
      <c r="R43" s="30" t="s">
        <v>31</v>
      </c>
      <c r="S43" s="185" t="s">
        <v>55</v>
      </c>
      <c r="T43" s="30"/>
      <c r="U43" s="188" t="s">
        <v>1</v>
      </c>
      <c r="V43" s="164"/>
      <c r="W43" s="30"/>
      <c r="X43" s="29"/>
      <c r="Y43" s="30"/>
      <c r="Z43" s="249"/>
      <c r="AA43" s="30" t="s">
        <v>31</v>
      </c>
      <c r="AB43" s="29" t="s">
        <v>363</v>
      </c>
      <c r="AC43" s="44" t="s">
        <v>1</v>
      </c>
      <c r="AD43" s="29"/>
      <c r="AE43" s="44"/>
      <c r="AF43" s="29"/>
      <c r="AG43" s="30" t="s">
        <v>0</v>
      </c>
      <c r="AH43" s="29"/>
      <c r="AI43" s="30"/>
      <c r="AJ43" s="29"/>
      <c r="AK43" s="30" t="s">
        <v>0</v>
      </c>
      <c r="AL43" s="29"/>
      <c r="AM43" s="30" t="s">
        <v>1</v>
      </c>
      <c r="AN43" s="29"/>
      <c r="AO43" s="30" t="s">
        <v>1</v>
      </c>
      <c r="AP43" s="29" t="s">
        <v>72</v>
      </c>
      <c r="AQ43" s="30"/>
      <c r="AR43" s="29"/>
      <c r="AS43" s="30" t="s">
        <v>0</v>
      </c>
      <c r="AT43" s="208" t="s">
        <v>31</v>
      </c>
      <c r="AU43" s="60" t="s">
        <v>200</v>
      </c>
      <c r="AV43" s="30"/>
      <c r="AW43" s="74" t="s">
        <v>52</v>
      </c>
      <c r="AX43" s="30" t="s">
        <v>1</v>
      </c>
      <c r="AY43" s="29"/>
      <c r="AZ43" s="30" t="s">
        <v>1</v>
      </c>
      <c r="BA43" s="173"/>
    </row>
    <row r="44" spans="1:53" s="10" customFormat="1" ht="16.5" customHeight="1" x14ac:dyDescent="0.25">
      <c r="A44" s="221"/>
      <c r="B44" s="216"/>
      <c r="C44" s="94" t="s">
        <v>433</v>
      </c>
      <c r="D44" s="100">
        <f t="shared" si="0"/>
        <v>12</v>
      </c>
      <c r="E44" s="30" t="s">
        <v>0</v>
      </c>
      <c r="F44" s="29"/>
      <c r="G44" s="30"/>
      <c r="H44" s="29"/>
      <c r="I44" s="30"/>
      <c r="J44" s="29"/>
      <c r="K44" s="30" t="s">
        <v>1</v>
      </c>
      <c r="L44" s="29"/>
      <c r="M44" s="30"/>
      <c r="N44" s="29"/>
      <c r="O44" s="30" t="s">
        <v>0</v>
      </c>
      <c r="P44" s="30" t="s">
        <v>31</v>
      </c>
      <c r="Q44" s="136" t="s">
        <v>170</v>
      </c>
      <c r="R44" s="30" t="s">
        <v>30</v>
      </c>
      <c r="S44" s="185" t="s">
        <v>335</v>
      </c>
      <c r="T44" s="30"/>
      <c r="U44" s="188" t="s">
        <v>1</v>
      </c>
      <c r="V44" s="164"/>
      <c r="W44" s="30"/>
      <c r="X44" s="29"/>
      <c r="Y44" s="30"/>
      <c r="Z44" s="249"/>
      <c r="AA44" s="30" t="s">
        <v>31</v>
      </c>
      <c r="AB44" s="29" t="s">
        <v>364</v>
      </c>
      <c r="AC44" s="30" t="s">
        <v>0</v>
      </c>
      <c r="AD44" s="46" t="s">
        <v>124</v>
      </c>
      <c r="AE44" s="30"/>
      <c r="AF44" s="46"/>
      <c r="AG44" s="30" t="s">
        <v>0</v>
      </c>
      <c r="AH44" s="29"/>
      <c r="AI44" s="30"/>
      <c r="AJ44" s="29"/>
      <c r="AK44" s="30" t="s">
        <v>0</v>
      </c>
      <c r="AL44" s="29"/>
      <c r="AM44" s="30" t="s">
        <v>0</v>
      </c>
      <c r="AN44" s="29"/>
      <c r="AO44" s="30" t="s">
        <v>0</v>
      </c>
      <c r="AP44" s="135" t="s">
        <v>229</v>
      </c>
      <c r="AQ44" s="30"/>
      <c r="AR44" s="29"/>
      <c r="AS44" s="30" t="s">
        <v>0</v>
      </c>
      <c r="AT44" s="30" t="s">
        <v>31</v>
      </c>
      <c r="AU44" s="153" t="s">
        <v>201</v>
      </c>
      <c r="AV44" s="30"/>
      <c r="AW44" s="74" t="s">
        <v>52</v>
      </c>
      <c r="AX44" s="30" t="s">
        <v>0</v>
      </c>
      <c r="AY44" s="29" t="s">
        <v>139</v>
      </c>
      <c r="AZ44" s="30" t="s">
        <v>1</v>
      </c>
      <c r="BA44" s="173" t="s">
        <v>188</v>
      </c>
    </row>
    <row r="45" spans="1:53" s="10" customFormat="1" ht="16.5" customHeight="1" thickBot="1" x14ac:dyDescent="0.3">
      <c r="A45" s="222"/>
      <c r="B45" s="219"/>
      <c r="C45" s="42" t="s">
        <v>434</v>
      </c>
      <c r="D45" s="107">
        <f t="shared" si="0"/>
        <v>9</v>
      </c>
      <c r="E45" s="32" t="s">
        <v>0</v>
      </c>
      <c r="F45" s="36" t="s">
        <v>132</v>
      </c>
      <c r="G45" s="32"/>
      <c r="H45" s="36"/>
      <c r="I45" s="32"/>
      <c r="J45" s="36"/>
      <c r="K45" s="32" t="s">
        <v>1</v>
      </c>
      <c r="L45" s="36"/>
      <c r="M45" s="32"/>
      <c r="N45" s="36"/>
      <c r="O45" s="32" t="s">
        <v>1</v>
      </c>
      <c r="P45" s="32" t="s">
        <v>31</v>
      </c>
      <c r="Q45" s="139" t="s">
        <v>170</v>
      </c>
      <c r="R45" s="32" t="s">
        <v>31</v>
      </c>
      <c r="S45" s="134" t="s">
        <v>56</v>
      </c>
      <c r="T45" s="32"/>
      <c r="U45" s="189" t="s">
        <v>1</v>
      </c>
      <c r="V45" s="168"/>
      <c r="W45" s="32"/>
      <c r="X45" s="36"/>
      <c r="Y45" s="32"/>
      <c r="Z45" s="250"/>
      <c r="AA45" s="32" t="s">
        <v>31</v>
      </c>
      <c r="AB45" s="36" t="s">
        <v>365</v>
      </c>
      <c r="AC45" s="32" t="s">
        <v>0</v>
      </c>
      <c r="AD45" s="64" t="s">
        <v>124</v>
      </c>
      <c r="AE45" s="32"/>
      <c r="AF45" s="46"/>
      <c r="AG45" s="32" t="s">
        <v>0</v>
      </c>
      <c r="AH45" s="36"/>
      <c r="AI45" s="32"/>
      <c r="AJ45" s="36"/>
      <c r="AK45" s="32" t="s">
        <v>0</v>
      </c>
      <c r="AL45" s="36"/>
      <c r="AM45" s="32" t="s">
        <v>1</v>
      </c>
      <c r="AN45" s="36"/>
      <c r="AO45" s="32" t="s">
        <v>0</v>
      </c>
      <c r="AP45" s="36" t="s">
        <v>230</v>
      </c>
      <c r="AQ45" s="32"/>
      <c r="AR45" s="36"/>
      <c r="AS45" s="32" t="s">
        <v>0</v>
      </c>
      <c r="AT45" s="32" t="s">
        <v>30</v>
      </c>
      <c r="AU45" s="36"/>
      <c r="AV45" s="32"/>
      <c r="AW45" s="152" t="s">
        <v>52</v>
      </c>
      <c r="AX45" s="32" t="s">
        <v>1</v>
      </c>
      <c r="AY45" s="36"/>
      <c r="AZ45" s="32" t="s">
        <v>1</v>
      </c>
      <c r="BA45" s="184"/>
    </row>
    <row r="46" spans="1:53" s="10" customFormat="1" ht="16.5" customHeight="1" x14ac:dyDescent="0.25">
      <c r="A46" s="212" t="s">
        <v>382</v>
      </c>
      <c r="B46" s="215" t="s">
        <v>393</v>
      </c>
      <c r="C46" s="95" t="s">
        <v>435</v>
      </c>
      <c r="D46" s="100">
        <f t="shared" si="0"/>
        <v>13</v>
      </c>
      <c r="E46" s="30" t="s">
        <v>0</v>
      </c>
      <c r="F46" s="29"/>
      <c r="G46" s="30"/>
      <c r="H46" s="29"/>
      <c r="I46" s="30"/>
      <c r="J46" s="29"/>
      <c r="K46" s="30" t="s">
        <v>1</v>
      </c>
      <c r="L46" s="29"/>
      <c r="M46" s="30"/>
      <c r="N46" s="29"/>
      <c r="O46" s="30" t="s">
        <v>1</v>
      </c>
      <c r="P46" s="30" t="s">
        <v>31</v>
      </c>
      <c r="Q46" s="185" t="s">
        <v>171</v>
      </c>
      <c r="R46" s="30" t="s">
        <v>31</v>
      </c>
      <c r="S46" s="185" t="s">
        <v>336</v>
      </c>
      <c r="T46" s="30"/>
      <c r="U46" s="188" t="s">
        <v>0</v>
      </c>
      <c r="V46" s="169" t="s">
        <v>353</v>
      </c>
      <c r="W46" s="30"/>
      <c r="X46" s="29"/>
      <c r="Y46" s="30" t="s">
        <v>0</v>
      </c>
      <c r="Z46" s="29"/>
      <c r="AA46" s="30" t="s">
        <v>31</v>
      </c>
      <c r="AB46" s="29" t="s">
        <v>291</v>
      </c>
      <c r="AC46" s="30" t="s">
        <v>0</v>
      </c>
      <c r="AD46" s="29"/>
      <c r="AE46" s="30"/>
      <c r="AF46" s="29"/>
      <c r="AG46" s="30" t="s">
        <v>0</v>
      </c>
      <c r="AH46" s="29"/>
      <c r="AI46" s="30"/>
      <c r="AJ46" s="29"/>
      <c r="AK46" s="30" t="s">
        <v>1</v>
      </c>
      <c r="AL46" s="29" t="s">
        <v>295</v>
      </c>
      <c r="AM46" s="30" t="s">
        <v>0</v>
      </c>
      <c r="AN46" s="29"/>
      <c r="AO46" s="30" t="s">
        <v>0</v>
      </c>
      <c r="AP46" s="29"/>
      <c r="AQ46" s="30"/>
      <c r="AR46" s="29"/>
      <c r="AS46" s="30" t="s">
        <v>0</v>
      </c>
      <c r="AT46" s="30" t="s">
        <v>30</v>
      </c>
      <c r="AU46" s="29"/>
      <c r="AV46" s="44" t="s">
        <v>31</v>
      </c>
      <c r="AW46" s="29"/>
      <c r="AX46" s="30" t="s">
        <v>0</v>
      </c>
      <c r="AY46" s="51" t="s">
        <v>44</v>
      </c>
      <c r="AZ46" s="30" t="s">
        <v>1</v>
      </c>
      <c r="BA46" s="173" t="s">
        <v>190</v>
      </c>
    </row>
    <row r="47" spans="1:53" s="10" customFormat="1" ht="16.5" customHeight="1" x14ac:dyDescent="0.25">
      <c r="A47" s="213"/>
      <c r="B47" s="216"/>
      <c r="C47" s="96" t="s">
        <v>436</v>
      </c>
      <c r="D47" s="100">
        <f t="shared" si="0"/>
        <v>13</v>
      </c>
      <c r="E47" s="30" t="s">
        <v>0</v>
      </c>
      <c r="F47" s="29"/>
      <c r="G47" s="30"/>
      <c r="H47" s="29"/>
      <c r="I47" s="30"/>
      <c r="J47" s="29"/>
      <c r="K47" s="30" t="s">
        <v>1</v>
      </c>
      <c r="L47" s="29"/>
      <c r="M47" s="30"/>
      <c r="N47" s="29"/>
      <c r="O47" s="30" t="s">
        <v>0</v>
      </c>
      <c r="P47" s="30" t="s">
        <v>31</v>
      </c>
      <c r="Q47" s="185" t="s">
        <v>172</v>
      </c>
      <c r="R47" s="30" t="s">
        <v>31</v>
      </c>
      <c r="S47" s="185" t="s">
        <v>57</v>
      </c>
      <c r="T47" s="30"/>
      <c r="U47" s="188" t="s">
        <v>1</v>
      </c>
      <c r="V47" s="51"/>
      <c r="W47" s="30" t="s">
        <v>31</v>
      </c>
      <c r="X47" s="23" t="s">
        <v>246</v>
      </c>
      <c r="Y47" s="30" t="s">
        <v>0</v>
      </c>
      <c r="Z47" s="29"/>
      <c r="AA47" s="30" t="s">
        <v>31</v>
      </c>
      <c r="AB47" s="29" t="s">
        <v>366</v>
      </c>
      <c r="AC47" s="44" t="s">
        <v>1</v>
      </c>
      <c r="AD47" s="29"/>
      <c r="AE47" s="44"/>
      <c r="AF47" s="29"/>
      <c r="AG47" s="30" t="s">
        <v>0</v>
      </c>
      <c r="AH47" s="29"/>
      <c r="AI47" s="30"/>
      <c r="AJ47" s="29"/>
      <c r="AK47" s="30" t="s">
        <v>0</v>
      </c>
      <c r="AL47" s="29"/>
      <c r="AM47" s="30" t="s">
        <v>0</v>
      </c>
      <c r="AN47" s="29"/>
      <c r="AO47" s="30" t="s">
        <v>1</v>
      </c>
      <c r="AP47" s="29"/>
      <c r="AQ47" s="30"/>
      <c r="AR47" s="29"/>
      <c r="AS47" s="30" t="s">
        <v>0</v>
      </c>
      <c r="AT47" s="30" t="s">
        <v>30</v>
      </c>
      <c r="AU47" s="29"/>
      <c r="AV47" s="44" t="s">
        <v>31</v>
      </c>
      <c r="AW47" s="29"/>
      <c r="AX47" s="30" t="s">
        <v>0</v>
      </c>
      <c r="AY47" s="29" t="s">
        <v>140</v>
      </c>
      <c r="AZ47" s="30" t="s">
        <v>1</v>
      </c>
      <c r="BA47" s="173" t="s">
        <v>191</v>
      </c>
    </row>
    <row r="48" spans="1:53" s="10" customFormat="1" ht="16.5" customHeight="1" x14ac:dyDescent="0.25">
      <c r="A48" s="213"/>
      <c r="B48" s="216"/>
      <c r="C48" s="96" t="s">
        <v>437</v>
      </c>
      <c r="D48" s="100">
        <f t="shared" si="0"/>
        <v>18</v>
      </c>
      <c r="E48" s="30" t="s">
        <v>0</v>
      </c>
      <c r="F48" s="29"/>
      <c r="G48" s="30"/>
      <c r="H48" s="29"/>
      <c r="I48" s="30"/>
      <c r="J48" s="29"/>
      <c r="K48" s="30" t="s">
        <v>0</v>
      </c>
      <c r="L48" s="29"/>
      <c r="M48" s="30"/>
      <c r="N48" s="29"/>
      <c r="O48" s="30" t="s">
        <v>0</v>
      </c>
      <c r="P48" s="30" t="s">
        <v>31</v>
      </c>
      <c r="Q48" s="185" t="s">
        <v>173</v>
      </c>
      <c r="R48" s="30" t="s">
        <v>31</v>
      </c>
      <c r="S48" s="187" t="s">
        <v>337</v>
      </c>
      <c r="T48" s="30"/>
      <c r="U48" s="188" t="s">
        <v>0</v>
      </c>
      <c r="V48" s="51" t="s">
        <v>45</v>
      </c>
      <c r="W48" s="30" t="s">
        <v>31</v>
      </c>
      <c r="X48" s="46" t="s">
        <v>245</v>
      </c>
      <c r="Y48" s="30" t="s">
        <v>0</v>
      </c>
      <c r="Z48" s="29"/>
      <c r="AA48" s="30" t="s">
        <v>31</v>
      </c>
      <c r="AB48" s="29" t="s">
        <v>367</v>
      </c>
      <c r="AC48" s="30" t="s">
        <v>0</v>
      </c>
      <c r="AD48" s="29"/>
      <c r="AE48" s="30"/>
      <c r="AF48" s="29"/>
      <c r="AG48" s="30" t="s">
        <v>0</v>
      </c>
      <c r="AH48" s="29"/>
      <c r="AI48" s="30"/>
      <c r="AJ48" s="29"/>
      <c r="AK48" s="30" t="s">
        <v>0</v>
      </c>
      <c r="AL48" s="29"/>
      <c r="AM48" s="30" t="s">
        <v>0</v>
      </c>
      <c r="AN48" s="29"/>
      <c r="AO48" s="30" t="s">
        <v>0</v>
      </c>
      <c r="AP48" s="29"/>
      <c r="AQ48" s="30"/>
      <c r="AR48" s="29"/>
      <c r="AS48" s="30" t="s">
        <v>0</v>
      </c>
      <c r="AT48" s="30" t="s">
        <v>30</v>
      </c>
      <c r="AU48" s="29"/>
      <c r="AV48" s="44" t="s">
        <v>31</v>
      </c>
      <c r="AW48" s="29"/>
      <c r="AX48" s="30" t="s">
        <v>0</v>
      </c>
      <c r="AY48" s="51" t="s">
        <v>45</v>
      </c>
      <c r="AZ48" s="30" t="s">
        <v>0</v>
      </c>
      <c r="BA48" s="173" t="s">
        <v>192</v>
      </c>
    </row>
    <row r="49" spans="1:53" s="10" customFormat="1" ht="16.5" customHeight="1" x14ac:dyDescent="0.25">
      <c r="A49" s="213"/>
      <c r="B49" s="217"/>
      <c r="C49" s="96" t="s">
        <v>438</v>
      </c>
      <c r="D49" s="106">
        <f t="shared" si="0"/>
        <v>12</v>
      </c>
      <c r="E49" s="31" t="s">
        <v>1</v>
      </c>
      <c r="F49" s="35" t="s">
        <v>133</v>
      </c>
      <c r="G49" s="31"/>
      <c r="H49" s="35"/>
      <c r="I49" s="31"/>
      <c r="J49" s="35"/>
      <c r="K49" s="31" t="s">
        <v>1</v>
      </c>
      <c r="L49" s="35"/>
      <c r="M49" s="31"/>
      <c r="N49" s="35"/>
      <c r="O49" s="31" t="s">
        <v>0</v>
      </c>
      <c r="P49" s="31" t="s">
        <v>31</v>
      </c>
      <c r="Q49" s="186" t="s">
        <v>171</v>
      </c>
      <c r="R49" s="31" t="s">
        <v>31</v>
      </c>
      <c r="S49" s="186" t="s">
        <v>58</v>
      </c>
      <c r="T49" s="31"/>
      <c r="U49" s="157" t="s">
        <v>0</v>
      </c>
      <c r="V49" s="52" t="s">
        <v>349</v>
      </c>
      <c r="W49" s="31"/>
      <c r="X49" s="35"/>
      <c r="Y49" s="31" t="s">
        <v>0</v>
      </c>
      <c r="Z49" s="35"/>
      <c r="AA49" s="31" t="s">
        <v>30</v>
      </c>
      <c r="AB49" s="35" t="s">
        <v>368</v>
      </c>
      <c r="AC49" s="48" t="s">
        <v>1</v>
      </c>
      <c r="AD49" s="35"/>
      <c r="AE49" s="48"/>
      <c r="AF49" s="35"/>
      <c r="AG49" s="31" t="s">
        <v>0</v>
      </c>
      <c r="AH49" s="35"/>
      <c r="AI49" s="31"/>
      <c r="AJ49" s="35"/>
      <c r="AK49" s="31" t="s">
        <v>0</v>
      </c>
      <c r="AL49" s="35" t="s">
        <v>296</v>
      </c>
      <c r="AM49" s="31" t="s">
        <v>0</v>
      </c>
      <c r="AN49" s="35"/>
      <c r="AO49" s="31" t="s">
        <v>1</v>
      </c>
      <c r="AP49" s="35"/>
      <c r="AQ49" s="31"/>
      <c r="AR49" s="35"/>
      <c r="AS49" s="31" t="s">
        <v>0</v>
      </c>
      <c r="AT49" s="210" t="s">
        <v>31</v>
      </c>
      <c r="AU49" s="63" t="s">
        <v>202</v>
      </c>
      <c r="AV49" s="48" t="s">
        <v>31</v>
      </c>
      <c r="AW49" s="35"/>
      <c r="AX49" s="31" t="s">
        <v>0</v>
      </c>
      <c r="AY49" s="52" t="s">
        <v>86</v>
      </c>
      <c r="AZ49" s="31" t="s">
        <v>1</v>
      </c>
      <c r="BA49" s="183"/>
    </row>
    <row r="50" spans="1:53" s="10" customFormat="1" ht="16.5" customHeight="1" x14ac:dyDescent="0.25">
      <c r="A50" s="213"/>
      <c r="B50" s="218" t="s">
        <v>394</v>
      </c>
      <c r="C50" s="97" t="s">
        <v>439</v>
      </c>
      <c r="D50" s="100">
        <f t="shared" si="0"/>
        <v>8</v>
      </c>
      <c r="E50" s="30" t="s">
        <v>0</v>
      </c>
      <c r="F50" s="29"/>
      <c r="G50" s="30"/>
      <c r="H50" s="29"/>
      <c r="I50" s="30"/>
      <c r="J50" s="29"/>
      <c r="K50" s="30" t="s">
        <v>0</v>
      </c>
      <c r="L50" s="29"/>
      <c r="M50" s="30"/>
      <c r="N50" s="29"/>
      <c r="O50" s="30" t="s">
        <v>1</v>
      </c>
      <c r="P50" s="30" t="s">
        <v>30</v>
      </c>
      <c r="Q50" s="185"/>
      <c r="R50" s="30" t="s">
        <v>31</v>
      </c>
      <c r="S50" s="243" t="s">
        <v>338</v>
      </c>
      <c r="T50" s="30"/>
      <c r="U50" s="188" t="s">
        <v>1</v>
      </c>
      <c r="V50" s="164"/>
      <c r="W50" s="30"/>
      <c r="X50" s="29"/>
      <c r="Y50" s="30"/>
      <c r="Z50" s="248" t="s">
        <v>66</v>
      </c>
      <c r="AA50" s="30" t="s">
        <v>31</v>
      </c>
      <c r="AB50" s="29" t="s">
        <v>369</v>
      </c>
      <c r="AC50" s="44" t="s">
        <v>0</v>
      </c>
      <c r="AD50" s="29"/>
      <c r="AE50" s="44"/>
      <c r="AF50" s="29"/>
      <c r="AG50" s="30" t="s">
        <v>0</v>
      </c>
      <c r="AH50" s="29"/>
      <c r="AI50" s="30"/>
      <c r="AJ50" s="29"/>
      <c r="AK50" s="30" t="s">
        <v>1</v>
      </c>
      <c r="AL50" s="29" t="s">
        <v>297</v>
      </c>
      <c r="AM50" s="30" t="s">
        <v>1</v>
      </c>
      <c r="AN50" s="29"/>
      <c r="AO50" s="30" t="s">
        <v>0</v>
      </c>
      <c r="AP50" s="29"/>
      <c r="AQ50" s="30"/>
      <c r="AR50" s="29"/>
      <c r="AS50" s="30" t="s">
        <v>0</v>
      </c>
      <c r="AT50" s="30" t="s">
        <v>30</v>
      </c>
      <c r="AU50" s="29"/>
      <c r="AV50" s="44" t="s">
        <v>30</v>
      </c>
      <c r="AW50" s="29"/>
      <c r="AX50" s="30" t="s">
        <v>1</v>
      </c>
      <c r="AY50" s="29"/>
      <c r="AZ50" s="30" t="s">
        <v>1</v>
      </c>
      <c r="BA50" s="173"/>
    </row>
    <row r="51" spans="1:53" s="10" customFormat="1" ht="16.5" customHeight="1" x14ac:dyDescent="0.25">
      <c r="A51" s="213"/>
      <c r="B51" s="216"/>
      <c r="C51" s="97" t="s">
        <v>440</v>
      </c>
      <c r="D51" s="100">
        <f t="shared" si="0"/>
        <v>4</v>
      </c>
      <c r="E51" s="30" t="s">
        <v>0</v>
      </c>
      <c r="F51" s="29"/>
      <c r="G51" s="30"/>
      <c r="H51" s="29"/>
      <c r="I51" s="30"/>
      <c r="J51" s="29"/>
      <c r="K51" s="30" t="s">
        <v>1</v>
      </c>
      <c r="L51" s="29"/>
      <c r="M51" s="30"/>
      <c r="N51" s="29"/>
      <c r="O51" s="30" t="s">
        <v>1</v>
      </c>
      <c r="P51" s="30" t="s">
        <v>30</v>
      </c>
      <c r="Q51" s="185"/>
      <c r="R51" s="30" t="s">
        <v>31</v>
      </c>
      <c r="S51" s="244"/>
      <c r="T51" s="30"/>
      <c r="U51" s="188" t="s">
        <v>1</v>
      </c>
      <c r="V51" s="164"/>
      <c r="W51" s="30"/>
      <c r="X51" s="29"/>
      <c r="Y51" s="30"/>
      <c r="Z51" s="249"/>
      <c r="AA51" s="30" t="s">
        <v>30</v>
      </c>
      <c r="AB51" s="29" t="s">
        <v>370</v>
      </c>
      <c r="AC51" s="44" t="s">
        <v>1</v>
      </c>
      <c r="AD51" s="29"/>
      <c r="AE51" s="44"/>
      <c r="AF51" s="29"/>
      <c r="AG51" s="30" t="s">
        <v>0</v>
      </c>
      <c r="AH51" s="29"/>
      <c r="AI51" s="30"/>
      <c r="AJ51" s="29"/>
      <c r="AK51" s="30" t="s">
        <v>1</v>
      </c>
      <c r="AL51" s="29" t="s">
        <v>298</v>
      </c>
      <c r="AM51" s="30" t="s">
        <v>1</v>
      </c>
      <c r="AN51" s="29"/>
      <c r="AO51" s="30" t="s">
        <v>1</v>
      </c>
      <c r="AP51" s="29"/>
      <c r="AQ51" s="30"/>
      <c r="AR51" s="29"/>
      <c r="AS51" s="30" t="s">
        <v>0</v>
      </c>
      <c r="AT51" s="30" t="s">
        <v>30</v>
      </c>
      <c r="AU51" s="29"/>
      <c r="AV51" s="44" t="s">
        <v>30</v>
      </c>
      <c r="AW51" s="29"/>
      <c r="AX51" s="30" t="s">
        <v>1</v>
      </c>
      <c r="AY51" s="29"/>
      <c r="AZ51" s="30" t="s">
        <v>1</v>
      </c>
      <c r="BA51" s="173"/>
    </row>
    <row r="52" spans="1:53" s="10" customFormat="1" ht="16.5" customHeight="1" x14ac:dyDescent="0.25">
      <c r="A52" s="213"/>
      <c r="B52" s="217"/>
      <c r="C52" s="97" t="s">
        <v>441</v>
      </c>
      <c r="D52" s="106">
        <f t="shared" si="0"/>
        <v>9</v>
      </c>
      <c r="E52" s="31" t="s">
        <v>0</v>
      </c>
      <c r="F52" s="35"/>
      <c r="G52" s="31"/>
      <c r="H52" s="35"/>
      <c r="I52" s="31"/>
      <c r="J52" s="35"/>
      <c r="K52" s="31" t="s">
        <v>1</v>
      </c>
      <c r="L52" s="35"/>
      <c r="M52" s="31"/>
      <c r="N52" s="35"/>
      <c r="O52" s="31" t="s">
        <v>1</v>
      </c>
      <c r="P52" s="31" t="s">
        <v>30</v>
      </c>
      <c r="Q52" s="186"/>
      <c r="R52" s="31" t="s">
        <v>31</v>
      </c>
      <c r="S52" s="245"/>
      <c r="T52" s="31"/>
      <c r="U52" s="157" t="s">
        <v>0</v>
      </c>
      <c r="V52" s="167" t="s">
        <v>354</v>
      </c>
      <c r="W52" s="31"/>
      <c r="X52" s="35"/>
      <c r="Y52" s="48" t="s">
        <v>0</v>
      </c>
      <c r="Z52" s="157" t="s">
        <v>259</v>
      </c>
      <c r="AA52" s="31" t="s">
        <v>31</v>
      </c>
      <c r="AB52" s="35" t="s">
        <v>371</v>
      </c>
      <c r="AC52" s="48" t="s">
        <v>1</v>
      </c>
      <c r="AD52" s="35"/>
      <c r="AE52" s="48"/>
      <c r="AF52" s="35"/>
      <c r="AG52" s="31" t="s">
        <v>0</v>
      </c>
      <c r="AH52" s="35"/>
      <c r="AI52" s="31"/>
      <c r="AJ52" s="35"/>
      <c r="AK52" s="31" t="s">
        <v>0</v>
      </c>
      <c r="AL52" s="35"/>
      <c r="AM52" s="31" t="s">
        <v>1</v>
      </c>
      <c r="AN52" s="35"/>
      <c r="AO52" s="31" t="s">
        <v>1</v>
      </c>
      <c r="AP52" s="35"/>
      <c r="AQ52" s="31"/>
      <c r="AR52" s="35"/>
      <c r="AS52" s="31" t="s">
        <v>0</v>
      </c>
      <c r="AT52" s="31" t="s">
        <v>30</v>
      </c>
      <c r="AU52" s="35"/>
      <c r="AV52" s="48" t="s">
        <v>31</v>
      </c>
      <c r="AW52" s="35"/>
      <c r="AX52" s="31" t="s">
        <v>1</v>
      </c>
      <c r="AY52" s="35"/>
      <c r="AZ52" s="31" t="s">
        <v>1</v>
      </c>
      <c r="BA52" s="183" t="s">
        <v>188</v>
      </c>
    </row>
    <row r="53" spans="1:53" s="10" customFormat="1" ht="16.5" customHeight="1" x14ac:dyDescent="0.25">
      <c r="A53" s="213"/>
      <c r="B53" s="218" t="s">
        <v>395</v>
      </c>
      <c r="C53" s="98" t="s">
        <v>442</v>
      </c>
      <c r="D53" s="100">
        <f t="shared" si="0"/>
        <v>15</v>
      </c>
      <c r="E53" s="30" t="s">
        <v>0</v>
      </c>
      <c r="F53" s="29"/>
      <c r="G53" s="30"/>
      <c r="H53" s="29"/>
      <c r="I53" s="30"/>
      <c r="J53" s="29"/>
      <c r="K53" s="30" t="s">
        <v>1</v>
      </c>
      <c r="L53" s="29"/>
      <c r="M53" s="30"/>
      <c r="N53" s="29"/>
      <c r="O53" s="30" t="s">
        <v>0</v>
      </c>
      <c r="P53" s="30" t="s">
        <v>31</v>
      </c>
      <c r="Q53" s="136" t="s">
        <v>37</v>
      </c>
      <c r="R53" s="30" t="s">
        <v>31</v>
      </c>
      <c r="S53" s="243" t="s">
        <v>59</v>
      </c>
      <c r="T53" s="30"/>
      <c r="U53" s="188" t="s">
        <v>0</v>
      </c>
      <c r="V53" s="164"/>
      <c r="W53" s="30" t="s">
        <v>31</v>
      </c>
      <c r="X53" s="46" t="s">
        <v>247</v>
      </c>
      <c r="Y53" s="30" t="s">
        <v>0</v>
      </c>
      <c r="Z53" s="29"/>
      <c r="AA53" s="30" t="s">
        <v>31</v>
      </c>
      <c r="AB53" s="29" t="s">
        <v>372</v>
      </c>
      <c r="AC53" s="44" t="s">
        <v>0</v>
      </c>
      <c r="AD53" s="29"/>
      <c r="AE53" s="44"/>
      <c r="AF53" s="29"/>
      <c r="AG53" s="30" t="s">
        <v>0</v>
      </c>
      <c r="AH53" s="29"/>
      <c r="AI53" s="30"/>
      <c r="AJ53" s="29"/>
      <c r="AK53" s="30" t="s">
        <v>0</v>
      </c>
      <c r="AL53" s="29"/>
      <c r="AM53" s="30" t="s">
        <v>1</v>
      </c>
      <c r="AN53" s="29"/>
      <c r="AO53" s="30" t="s">
        <v>0</v>
      </c>
      <c r="AP53" s="135" t="s">
        <v>231</v>
      </c>
      <c r="AQ53" s="30"/>
      <c r="AR53" s="29"/>
      <c r="AS53" s="30" t="s">
        <v>0</v>
      </c>
      <c r="AT53" s="30" t="s">
        <v>30</v>
      </c>
      <c r="AU53" s="29"/>
      <c r="AV53" s="44" t="s">
        <v>31</v>
      </c>
      <c r="AW53" s="29"/>
      <c r="AX53" s="30" t="s">
        <v>0</v>
      </c>
      <c r="AY53" s="29"/>
      <c r="AZ53" s="30" t="s">
        <v>1</v>
      </c>
      <c r="BA53" s="173"/>
    </row>
    <row r="54" spans="1:53" s="10" customFormat="1" ht="16.5" customHeight="1" x14ac:dyDescent="0.25">
      <c r="A54" s="213"/>
      <c r="B54" s="216"/>
      <c r="C54" s="98" t="s">
        <v>443</v>
      </c>
      <c r="D54" s="100">
        <f t="shared" si="0"/>
        <v>17</v>
      </c>
      <c r="E54" s="30" t="s">
        <v>0</v>
      </c>
      <c r="F54" s="29"/>
      <c r="G54" s="30"/>
      <c r="H54" s="29"/>
      <c r="I54" s="30"/>
      <c r="J54" s="29"/>
      <c r="K54" s="30" t="s">
        <v>0</v>
      </c>
      <c r="L54" s="29"/>
      <c r="M54" s="30"/>
      <c r="N54" s="29"/>
      <c r="O54" s="30" t="s">
        <v>0</v>
      </c>
      <c r="P54" s="30" t="s">
        <v>31</v>
      </c>
      <c r="Q54" s="137" t="s">
        <v>42</v>
      </c>
      <c r="R54" s="30" t="s">
        <v>31</v>
      </c>
      <c r="S54" s="244"/>
      <c r="T54" s="30"/>
      <c r="U54" s="188" t="s">
        <v>0</v>
      </c>
      <c r="V54" s="164"/>
      <c r="W54" s="30" t="s">
        <v>31</v>
      </c>
      <c r="X54" s="23" t="s">
        <v>247</v>
      </c>
      <c r="Y54" s="30" t="s">
        <v>0</v>
      </c>
      <c r="Z54" s="29"/>
      <c r="AA54" s="30" t="s">
        <v>31</v>
      </c>
      <c r="AB54" s="29" t="s">
        <v>373</v>
      </c>
      <c r="AC54" s="44" t="s">
        <v>0</v>
      </c>
      <c r="AD54" s="29"/>
      <c r="AE54" s="44"/>
      <c r="AF54" s="29"/>
      <c r="AG54" s="30" t="s">
        <v>0</v>
      </c>
      <c r="AH54" s="29"/>
      <c r="AI54" s="30"/>
      <c r="AJ54" s="29"/>
      <c r="AK54" s="30" t="s">
        <v>0</v>
      </c>
      <c r="AL54" s="29"/>
      <c r="AM54" s="30" t="s">
        <v>1</v>
      </c>
      <c r="AN54" s="29"/>
      <c r="AO54" s="30" t="s">
        <v>0</v>
      </c>
      <c r="AP54" s="135" t="s">
        <v>232</v>
      </c>
      <c r="AQ54" s="30"/>
      <c r="AR54" s="29"/>
      <c r="AS54" s="30" t="s">
        <v>0</v>
      </c>
      <c r="AT54" s="208" t="s">
        <v>31</v>
      </c>
      <c r="AU54" s="60" t="s">
        <v>203</v>
      </c>
      <c r="AV54" s="44" t="s">
        <v>31</v>
      </c>
      <c r="AW54" s="29"/>
      <c r="AX54" s="30" t="s">
        <v>0</v>
      </c>
      <c r="AY54" s="29"/>
      <c r="AZ54" s="30" t="s">
        <v>1</v>
      </c>
      <c r="BA54" s="173" t="s">
        <v>188</v>
      </c>
    </row>
    <row r="55" spans="1:53" s="10" customFormat="1" ht="16.5" customHeight="1" thickBot="1" x14ac:dyDescent="0.3">
      <c r="A55" s="214"/>
      <c r="B55" s="219"/>
      <c r="C55" s="110" t="s">
        <v>444</v>
      </c>
      <c r="D55" s="107">
        <f t="shared" si="0"/>
        <v>14</v>
      </c>
      <c r="E55" s="32" t="s">
        <v>0</v>
      </c>
      <c r="F55" s="36"/>
      <c r="G55" s="32"/>
      <c r="H55" s="36"/>
      <c r="I55" s="32"/>
      <c r="J55" s="36"/>
      <c r="K55" s="32" t="s">
        <v>0</v>
      </c>
      <c r="L55" s="36" t="s">
        <v>153</v>
      </c>
      <c r="M55" s="32"/>
      <c r="N55" s="36"/>
      <c r="O55" s="32" t="s">
        <v>0</v>
      </c>
      <c r="P55" s="32" t="s">
        <v>31</v>
      </c>
      <c r="Q55" s="140" t="s">
        <v>42</v>
      </c>
      <c r="R55" s="32" t="s">
        <v>31</v>
      </c>
      <c r="S55" s="134" t="s">
        <v>339</v>
      </c>
      <c r="T55" s="32"/>
      <c r="U55" s="189" t="s">
        <v>0</v>
      </c>
      <c r="V55" s="170" t="s">
        <v>355</v>
      </c>
      <c r="W55" s="32"/>
      <c r="X55" s="36"/>
      <c r="Y55" s="32" t="s">
        <v>0</v>
      </c>
      <c r="Z55" s="156" t="s">
        <v>260</v>
      </c>
      <c r="AA55" s="32" t="s">
        <v>30</v>
      </c>
      <c r="AB55" s="36" t="s">
        <v>374</v>
      </c>
      <c r="AC55" s="49" t="s">
        <v>1</v>
      </c>
      <c r="AD55" s="36"/>
      <c r="AE55" s="49"/>
      <c r="AF55" s="36"/>
      <c r="AG55" s="32" t="s">
        <v>0</v>
      </c>
      <c r="AH55" s="36"/>
      <c r="AI55" s="32"/>
      <c r="AJ55" s="36"/>
      <c r="AK55" s="32" t="s">
        <v>0</v>
      </c>
      <c r="AL55" s="36"/>
      <c r="AM55" s="32" t="s">
        <v>0</v>
      </c>
      <c r="AN55" s="36"/>
      <c r="AO55" s="32" t="s">
        <v>1</v>
      </c>
      <c r="AP55" s="36"/>
      <c r="AQ55" s="32"/>
      <c r="AR55" s="36"/>
      <c r="AS55" s="32" t="s">
        <v>0</v>
      </c>
      <c r="AT55" s="49" t="s">
        <v>31</v>
      </c>
      <c r="AU55" s="64" t="s">
        <v>204</v>
      </c>
      <c r="AV55" s="49" t="s">
        <v>31</v>
      </c>
      <c r="AW55" s="36"/>
      <c r="AX55" s="32" t="s">
        <v>0</v>
      </c>
      <c r="AY55" s="36"/>
      <c r="AZ55" s="32" t="s">
        <v>1</v>
      </c>
      <c r="BA55" s="184" t="s">
        <v>188</v>
      </c>
    </row>
    <row r="56" spans="1:53" s="10" customFormat="1" x14ac:dyDescent="0.25">
      <c r="A56" s="37" t="s">
        <v>377</v>
      </c>
      <c r="B56" s="1"/>
      <c r="C56" s="38"/>
      <c r="D56" s="108"/>
      <c r="E56" s="190"/>
      <c r="F56" s="190"/>
      <c r="G56" s="190"/>
      <c r="H56" s="190"/>
      <c r="I56" s="190"/>
      <c r="J56" s="190"/>
      <c r="K56" s="190"/>
      <c r="L56" s="190"/>
      <c r="N56" s="190"/>
      <c r="O56" s="7"/>
      <c r="P56" s="7"/>
      <c r="Q56" s="188"/>
      <c r="R56" s="190"/>
      <c r="S56" s="141"/>
      <c r="T56" s="188"/>
      <c r="U56" s="194"/>
      <c r="V56" s="194"/>
      <c r="W56" s="188"/>
      <c r="X56" s="190"/>
      <c r="Y56" s="190"/>
      <c r="Z56" s="188"/>
      <c r="AA56" s="190"/>
      <c r="AB56" s="188"/>
      <c r="AC56" s="17"/>
      <c r="AD56" s="190"/>
      <c r="AE56" s="17"/>
      <c r="AF56" s="190"/>
      <c r="AG56" s="194"/>
      <c r="AH56" s="190"/>
      <c r="AI56" s="190"/>
      <c r="AJ56" s="190"/>
      <c r="AK56" s="190"/>
      <c r="AL56" s="190"/>
      <c r="AM56" s="190"/>
      <c r="AN56" s="190"/>
      <c r="AO56" s="190"/>
      <c r="AP56" s="190"/>
      <c r="AR56" s="190"/>
      <c r="AT56" s="190"/>
      <c r="AU56" s="190"/>
      <c r="AV56" s="190"/>
      <c r="AW56" s="190"/>
      <c r="AX56" s="188"/>
      <c r="AY56" s="190"/>
      <c r="AZ56" s="190"/>
      <c r="BA56" s="190"/>
    </row>
    <row r="57" spans="1:53" x14ac:dyDescent="0.25">
      <c r="O57" s="5"/>
      <c r="P57" s="5"/>
    </row>
    <row r="58" spans="1:53" x14ac:dyDescent="0.25">
      <c r="O58" s="5"/>
      <c r="P58" s="5"/>
    </row>
    <row r="59" spans="1:53" x14ac:dyDescent="0.25">
      <c r="B59" s="26"/>
      <c r="O59" s="5"/>
      <c r="P59" s="5"/>
    </row>
    <row r="60" spans="1:53" x14ac:dyDescent="0.25">
      <c r="B60" s="26"/>
      <c r="O60" s="5"/>
      <c r="P60" s="5"/>
    </row>
    <row r="61" spans="1:53" x14ac:dyDescent="0.25">
      <c r="B61" s="26"/>
      <c r="O61" s="5"/>
      <c r="P61" s="5"/>
    </row>
    <row r="62" spans="1:53" x14ac:dyDescent="0.25">
      <c r="B62" s="27"/>
    </row>
    <row r="63" spans="1:53" x14ac:dyDescent="0.25">
      <c r="B63" s="27"/>
    </row>
    <row r="64" spans="1:53" x14ac:dyDescent="0.25">
      <c r="B64" s="26"/>
    </row>
    <row r="65" spans="2:2" x14ac:dyDescent="0.25">
      <c r="B65" s="26"/>
    </row>
    <row r="66" spans="2:2" x14ac:dyDescent="0.25">
      <c r="B66" s="26"/>
    </row>
    <row r="67" spans="2:2" x14ac:dyDescent="0.25">
      <c r="B67" s="26"/>
    </row>
    <row r="68" spans="2:2" x14ac:dyDescent="0.25">
      <c r="B68" s="27"/>
    </row>
    <row r="69" spans="2:2" x14ac:dyDescent="0.25">
      <c r="B69" s="27"/>
    </row>
    <row r="70" spans="2:2" x14ac:dyDescent="0.25">
      <c r="B70" s="27"/>
    </row>
  </sheetData>
  <mergeCells count="37">
    <mergeCell ref="J5:J16"/>
    <mergeCell ref="A4:C4"/>
    <mergeCell ref="N5:N16"/>
    <mergeCell ref="A5:A24"/>
    <mergeCell ref="B17:B20"/>
    <mergeCell ref="C18:C20"/>
    <mergeCell ref="S50:S52"/>
    <mergeCell ref="S53:S54"/>
    <mergeCell ref="S35:S37"/>
    <mergeCell ref="S40:S42"/>
    <mergeCell ref="Z50:Z51"/>
    <mergeCell ref="Z40:Z45"/>
    <mergeCell ref="V35:V39"/>
    <mergeCell ref="U18:U20"/>
    <mergeCell ref="B5:B16"/>
    <mergeCell ref="A25:A34"/>
    <mergeCell ref="AT18:AT20"/>
    <mergeCell ref="B21:B22"/>
    <mergeCell ref="B23:B24"/>
    <mergeCell ref="AJ5:AJ16"/>
    <mergeCell ref="AR5:AR16"/>
    <mergeCell ref="B25:B28"/>
    <mergeCell ref="B29:B31"/>
    <mergeCell ref="Y18:Y20"/>
    <mergeCell ref="Z18:Z20"/>
    <mergeCell ref="R18:R20"/>
    <mergeCell ref="S29:S31"/>
    <mergeCell ref="B32:B34"/>
    <mergeCell ref="H5:H16"/>
    <mergeCell ref="A46:A55"/>
    <mergeCell ref="B46:B49"/>
    <mergeCell ref="B50:B52"/>
    <mergeCell ref="B53:B55"/>
    <mergeCell ref="A35:A45"/>
    <mergeCell ref="B35:B39"/>
    <mergeCell ref="B40:B42"/>
    <mergeCell ref="B43:B45"/>
  </mergeCells>
  <dataValidations count="7">
    <dataValidation errorStyle="information" allowBlank="1" error="Klicken Sie auf den Pfeil und wählen Sie aus der Liste" prompt="wählen Sie" sqref="AC17 E17 T17 Y17 O17 M17 K17 AS17 AO17 AM17 AK17 AG17 AZ17 AX17"/>
    <dataValidation type="list" allowBlank="1" showInputMessage="1" showErrorMessage="1" error="Klicken Sie auf den Pfeil und wählen Sie aus der Liste" prompt="wählen Sie" sqref="AC15 AC12 AC25:AC55 AC8:AC9 AC5:AC6">
      <formula1>$B$59:$B$61</formula1>
    </dataValidation>
    <dataValidation allowBlank="1" showErrorMessage="1" error="Klicken Sie auf den Pfeil und wählen Sie aus der Liste" prompt="wählen Sie" sqref="E25:E55 E8:E9 E5:E6 E15 E12 AX25:AX55 AX5:AX6 AX15 AX12 AX9 K25:K55 K8:K9 K5:K6 K15 K12 AS25:AS55 AS8:AS9 AS5:AS6 AS15 AS12 AE35:AE55 Y25:Y55 Y8:Y9 Y5:Y6 Y15 Y12 T25:T55 T8:T9 T5:T6 T15 T12 O12 O8:O9 O5:O6 O15 O25:O55 AK25:AK55 AK8:AK9 AK5:AK6 AK15 AK12 AG25:AG55 AG8:AG9 AG5:AG6 AG15 AG12 AO12 AO15 AO5:AO6 AO8:AO9 AO25:AO55 AM12 AM15 AM5:AM6 AM8:AM9 AM25:AM55 AZ12 AZ25:AZ55 AZ8:AZ9 AZ5:AZ6 AZ15"/>
    <dataValidation allowBlank="1" error="Cliquez sur la flèche et choisissez de la liste" prompt="choisissez" sqref="P25:P55 P8:P9 P5:P6 P15 P12 AA8:AA9 AA5:AA6 AA15 W8:W9 W5:W6 W15 W12 W25:W55 AA12 AA25:AA55 AT8:AT9 AT5:AT6 AT25:AT55 R5:R6 R25:R55 R12 R8:R9 R15 AV8:AV9 AV25:AV55 AV12 AV15 AV5:AV6"/>
    <dataValidation errorStyle="information" allowBlank="1" error="Cliquez sur la flèche et choisissez de la liste" prompt="choisissez" sqref="P17 AA17 W17 AT17 R17 AV17"/>
    <dataValidation allowBlank="1" showInputMessage="1" showErrorMessage="1" error="Klicken Sie auf den Pfeil und wählen Sie aus der Liste" prompt="wählen Sie" sqref="M15 M12 M8:M9 M5"/>
    <dataValidation allowBlank="1" error="Klicken Sie auf den Pfeil und wählen Sie aus der Liste" prompt="wählen Sie" sqref="M6"/>
  </dataValidations>
  <hyperlinks>
    <hyperlink ref="AC24" r:id="rId1"/>
    <hyperlink ref="E24" r:id="rId2"/>
    <hyperlink ref="AX24" r:id="rId3"/>
    <hyperlink ref="K24" r:id="rId4" display="cornelia.waser@gef.be.ch"/>
    <hyperlink ref="P24" r:id="rId5"/>
    <hyperlink ref="AS24" r:id="rId6"/>
    <hyperlink ref="AE24" r:id="rId7"/>
    <hyperlink ref="AO24" r:id="rId8"/>
    <hyperlink ref="W24" r:id="rId9"/>
    <hyperlink ref="Y24" r:id="rId10"/>
    <hyperlink ref="T24" r:id="rId11"/>
    <hyperlink ref="AM24" r:id="rId12"/>
    <hyperlink ref="AW13" r:id="rId13"/>
    <hyperlink ref="AV24" r:id="rId14"/>
    <hyperlink ref="AT24" r:id="rId15"/>
    <hyperlink ref="O24" r:id="rId16"/>
    <hyperlink ref="AK24" r:id="rId17"/>
    <hyperlink ref="AG24" r:id="rId18"/>
    <hyperlink ref="R24" r:id="rId19"/>
    <hyperlink ref="S24" r:id="rId20" display="pascal.haefliger@etat.ge.ch"/>
    <hyperlink ref="U24" r:id="rId21"/>
    <hyperlink ref="V55" r:id="rId22"/>
    <hyperlink ref="M24" r:id="rId23"/>
  </hyperlinks>
  <pageMargins left="0.25" right="0.25" top="0.75" bottom="0.75" header="0.3" footer="0.3"/>
  <pageSetup paperSize="9" scale="52" fitToWidth="0" orientation="landscape" r:id="rId24"/>
  <drawing r:id="rId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vt:lpstr>
      <vt:lpstr>ext_Aktivitäten</vt:lpstr>
      <vt:lpstr>ja_nein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mbl</dc:creator>
  <cp:lastModifiedBy>Alfred Künzler</cp:lastModifiedBy>
  <cp:lastPrinted>2014-02-12T11:53:55Z</cp:lastPrinted>
  <dcterms:created xsi:type="dcterms:W3CDTF">2012-07-10T11:52:46Z</dcterms:created>
  <dcterms:modified xsi:type="dcterms:W3CDTF">2014-05-07T09:54:08Z</dcterms:modified>
</cp:coreProperties>
</file>